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кіші топ " sheetId="2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2" l="1"/>
  <c r="D43" i="2"/>
  <c r="L40" i="2"/>
  <c r="L39" i="2"/>
  <c r="J39" i="2"/>
  <c r="H40" i="2"/>
  <c r="H39" i="2"/>
  <c r="F40" i="2"/>
  <c r="F39" i="2"/>
  <c r="D40" i="2"/>
  <c r="D39" i="2"/>
  <c r="D35" i="2"/>
  <c r="D34" i="2"/>
  <c r="F31" i="2"/>
  <c r="F30" i="2"/>
  <c r="D31" i="2"/>
  <c r="D30" i="2"/>
  <c r="CY21" i="2" l="1"/>
  <c r="BD21" i="2"/>
  <c r="G21" i="2"/>
  <c r="DQ21" i="2"/>
  <c r="DN21" i="2"/>
  <c r="DJ21" i="2"/>
  <c r="DG21" i="2"/>
  <c r="DE21" i="2"/>
  <c r="DA21" i="2"/>
  <c r="CX21" i="2"/>
  <c r="CW21" i="2"/>
  <c r="CV21" i="2"/>
  <c r="CS21" i="2"/>
  <c r="CP21" i="2"/>
  <c r="CM21" i="2"/>
  <c r="CJ21" i="2"/>
  <c r="CG21" i="2"/>
  <c r="CE21" i="2"/>
  <c r="CB21" i="2"/>
  <c r="BX21" i="2"/>
  <c r="BU21" i="2"/>
  <c r="BR21" i="2"/>
  <c r="BP21" i="2"/>
  <c r="BO21" i="2"/>
  <c r="BM21" i="2"/>
  <c r="BL21" i="2"/>
  <c r="BJ21" i="2"/>
  <c r="BF21" i="2"/>
  <c r="BC21" i="2"/>
  <c r="BA21" i="2"/>
  <c r="AZ21" i="2"/>
  <c r="AX21" i="2"/>
  <c r="AW21" i="2"/>
  <c r="AT21" i="2"/>
  <c r="AQ21" i="2"/>
  <c r="AO21" i="2"/>
  <c r="AN21" i="2"/>
  <c r="AL21" i="2"/>
  <c r="AK21" i="2"/>
  <c r="AI21" i="2"/>
  <c r="AH21" i="2"/>
  <c r="AE21" i="2"/>
  <c r="AC21" i="2"/>
  <c r="AB21" i="2"/>
  <c r="Z21" i="2"/>
  <c r="Y21" i="2"/>
  <c r="W21" i="2"/>
  <c r="V21" i="2"/>
  <c r="T21" i="2"/>
  <c r="S21" i="2"/>
  <c r="Q21" i="2"/>
  <c r="P21" i="2"/>
  <c r="N21" i="2"/>
  <c r="M21" i="2"/>
  <c r="J21" i="2"/>
  <c r="F21" i="2"/>
  <c r="E21" i="2"/>
  <c r="D21" i="2"/>
  <c r="BT20" i="2" l="1"/>
  <c r="C20" i="2" l="1"/>
  <c r="D20" i="2"/>
  <c r="E20" i="2"/>
  <c r="F20" i="2"/>
  <c r="G20" i="2"/>
  <c r="H20" i="2"/>
  <c r="H21" i="2" s="1"/>
  <c r="I20" i="2"/>
  <c r="I21" i="2" s="1"/>
  <c r="J20" i="2"/>
  <c r="K20" i="2"/>
  <c r="K21" i="2" s="1"/>
  <c r="L20" i="2"/>
  <c r="L21" i="2" s="1"/>
  <c r="M20" i="2"/>
  <c r="N20" i="2"/>
  <c r="O20" i="2"/>
  <c r="O21" i="2" s="1"/>
  <c r="P20" i="2"/>
  <c r="Q20" i="2"/>
  <c r="R20" i="2"/>
  <c r="R21" i="2" s="1"/>
  <c r="S20" i="2"/>
  <c r="T20" i="2"/>
  <c r="U20" i="2"/>
  <c r="U21" i="2" s="1"/>
  <c r="V20" i="2"/>
  <c r="W20" i="2"/>
  <c r="X20" i="2"/>
  <c r="X21" i="2" s="1"/>
  <c r="Y20" i="2"/>
  <c r="Z20" i="2"/>
  <c r="AA20" i="2"/>
  <c r="AA21" i="2" s="1"/>
  <c r="AB20" i="2"/>
  <c r="AC20" i="2"/>
  <c r="AD20" i="2"/>
  <c r="AD21" i="2" s="1"/>
  <c r="AE20" i="2"/>
  <c r="AF20" i="2"/>
  <c r="AF21" i="2" s="1"/>
  <c r="AG20" i="2"/>
  <c r="AG21" i="2" s="1"/>
  <c r="AH20" i="2"/>
  <c r="AI20" i="2"/>
  <c r="AJ20" i="2"/>
  <c r="AJ21" i="2" s="1"/>
  <c r="AK20" i="2"/>
  <c r="AL20" i="2"/>
  <c r="AM20" i="2"/>
  <c r="AM21" i="2" s="1"/>
  <c r="AN20" i="2"/>
  <c r="AO20" i="2"/>
  <c r="AP20" i="2"/>
  <c r="AP21" i="2" s="1"/>
  <c r="AQ20" i="2"/>
  <c r="AR20" i="2"/>
  <c r="AR21" i="2" s="1"/>
  <c r="AS20" i="2"/>
  <c r="AS21" i="2" s="1"/>
  <c r="AT20" i="2"/>
  <c r="AU20" i="2"/>
  <c r="AU21" i="2" s="1"/>
  <c r="AV20" i="2"/>
  <c r="AV21" i="2" s="1"/>
  <c r="AW20" i="2"/>
  <c r="AX20" i="2"/>
  <c r="AY20" i="2"/>
  <c r="AY21" i="2" s="1"/>
  <c r="AZ20" i="2"/>
  <c r="BA20" i="2"/>
  <c r="BB20" i="2"/>
  <c r="BB21" i="2" s="1"/>
  <c r="BC20" i="2"/>
  <c r="BD20" i="2"/>
  <c r="BE20" i="2"/>
  <c r="BE21" i="2" s="1"/>
  <c r="BF20" i="2"/>
  <c r="BG20" i="2"/>
  <c r="BG21" i="2" s="1"/>
  <c r="BH20" i="2"/>
  <c r="BH21" i="2" s="1"/>
  <c r="BI20" i="2"/>
  <c r="BI21" i="2" s="1"/>
  <c r="BJ20" i="2"/>
  <c r="BK20" i="2"/>
  <c r="BK21" i="2" s="1"/>
  <c r="BL20" i="2"/>
  <c r="BM20" i="2"/>
  <c r="BN20" i="2"/>
  <c r="BN21" i="2" s="1"/>
  <c r="BO20" i="2"/>
  <c r="BP20" i="2"/>
  <c r="BQ20" i="2"/>
  <c r="BQ21" i="2" s="1"/>
  <c r="BR20" i="2"/>
  <c r="BS20" i="2"/>
  <c r="BS21" i="2" s="1"/>
  <c r="BT21" i="2"/>
  <c r="BU20" i="2"/>
  <c r="BV20" i="2"/>
  <c r="BV21" i="2" s="1"/>
  <c r="BW20" i="2"/>
  <c r="BW21" i="2" s="1"/>
  <c r="BX20" i="2"/>
  <c r="BY20" i="2"/>
  <c r="BY21" i="2" s="1"/>
  <c r="BZ20" i="2"/>
  <c r="BZ21" i="2" s="1"/>
  <c r="CA20" i="2"/>
  <c r="CA21" i="2" s="1"/>
  <c r="CB20" i="2"/>
  <c r="CC20" i="2"/>
  <c r="CC21" i="2" s="1"/>
  <c r="CD20" i="2"/>
  <c r="CD21" i="2" s="1"/>
  <c r="CE20" i="2"/>
  <c r="CF20" i="2"/>
  <c r="CF21" i="2" s="1"/>
  <c r="CG20" i="2"/>
  <c r="CH20" i="2"/>
  <c r="CH21" i="2" s="1"/>
  <c r="CI20" i="2"/>
  <c r="CI21" i="2" s="1"/>
  <c r="CJ20" i="2"/>
  <c r="CK20" i="2"/>
  <c r="CK21" i="2" s="1"/>
  <c r="CL20" i="2"/>
  <c r="CL21" i="2" s="1"/>
  <c r="CM20" i="2"/>
  <c r="CN20" i="2"/>
  <c r="CN21" i="2" s="1"/>
  <c r="CO20" i="2"/>
  <c r="CO21" i="2" s="1"/>
  <c r="CP20" i="2"/>
  <c r="CQ20" i="2"/>
  <c r="CQ21" i="2" s="1"/>
  <c r="CR20" i="2"/>
  <c r="CR21" i="2" s="1"/>
  <c r="CS20" i="2"/>
  <c r="CT20" i="2"/>
  <c r="CT21" i="2" s="1"/>
  <c r="CU20" i="2"/>
  <c r="CU21" i="2" s="1"/>
  <c r="CV20" i="2"/>
  <c r="CW20" i="2"/>
  <c r="CX20" i="2"/>
  <c r="CY20" i="2"/>
  <c r="CZ20" i="2"/>
  <c r="CZ21" i="2" s="1"/>
  <c r="DA20" i="2"/>
  <c r="DB20" i="2"/>
  <c r="DB21" i="2" s="1"/>
  <c r="DC20" i="2"/>
  <c r="DC21" i="2" s="1"/>
  <c r="DD20" i="2"/>
  <c r="DD21" i="2" s="1"/>
  <c r="DE20" i="2"/>
  <c r="DF20" i="2"/>
  <c r="DF21" i="2" s="1"/>
  <c r="DG20" i="2"/>
  <c r="DH20" i="2"/>
  <c r="DH21" i="2" s="1"/>
  <c r="DI20" i="2"/>
  <c r="DI21" i="2" s="1"/>
  <c r="DJ20" i="2"/>
  <c r="DK20" i="2"/>
  <c r="DK21" i="2" s="1"/>
  <c r="DL20" i="2"/>
  <c r="DL21" i="2" s="1"/>
  <c r="DM20" i="2"/>
  <c r="DM21" i="2" s="1"/>
  <c r="DN20" i="2"/>
  <c r="DO20" i="2"/>
  <c r="DO21" i="2" s="1"/>
  <c r="DP20" i="2"/>
  <c r="DP21" i="2" s="1"/>
  <c r="DQ20" i="2"/>
  <c r="DR20" i="2"/>
  <c r="DR21" i="2" s="1"/>
  <c r="C21" i="2"/>
  <c r="E44" i="2" l="1"/>
  <c r="D44" i="2" s="1"/>
  <c r="E43" i="2"/>
  <c r="E42" i="2"/>
  <c r="M38" i="2"/>
  <c r="M39" i="2"/>
  <c r="M40" i="2"/>
  <c r="K38" i="2"/>
  <c r="K39" i="2"/>
  <c r="K40" i="2"/>
  <c r="J40" i="2" s="1"/>
  <c r="I38" i="2"/>
  <c r="H38" i="2" s="1"/>
  <c r="I39" i="2"/>
  <c r="I40" i="2"/>
  <c r="G38" i="2"/>
  <c r="F38" i="2" s="1"/>
  <c r="G39" i="2"/>
  <c r="G40" i="2"/>
  <c r="E38" i="2"/>
  <c r="E39" i="2"/>
  <c r="E40" i="2"/>
  <c r="E33" i="2"/>
  <c r="D33" i="2" s="1"/>
  <c r="E34" i="2"/>
  <c r="E35" i="2"/>
  <c r="G29" i="2"/>
  <c r="F29" i="2" s="1"/>
  <c r="G30" i="2"/>
  <c r="G31" i="2"/>
  <c r="E29" i="2"/>
  <c r="D29" i="2" s="1"/>
  <c r="E30" i="2"/>
  <c r="E31" i="2"/>
  <c r="E24" i="2"/>
  <c r="D24" i="2" s="1"/>
  <c r="E25" i="2"/>
  <c r="D25" i="2" s="1"/>
  <c r="E26" i="2"/>
  <c r="D26" i="2" s="1"/>
  <c r="E45" i="2" l="1"/>
  <c r="D45" i="2"/>
  <c r="M41" i="2"/>
  <c r="L38" i="2"/>
  <c r="L41" i="2" s="1"/>
  <c r="J38" i="2"/>
  <c r="J41" i="2" s="1"/>
  <c r="K41" i="2"/>
  <c r="G41" i="2"/>
  <c r="F41" i="2"/>
  <c r="I41" i="2"/>
  <c r="H41" i="2"/>
  <c r="D38" i="2"/>
  <c r="D41" i="2" s="1"/>
  <c r="E41" i="2"/>
  <c r="E36" i="2"/>
  <c r="D36" i="2"/>
  <c r="F32" i="2"/>
  <c r="G32" i="2"/>
  <c r="D27" i="2"/>
  <c r="E27" i="2"/>
  <c r="D32" i="2"/>
  <c r="E32" i="2"/>
</calcChain>
</file>

<file path=xl/sharedStrings.xml><?xml version="1.0" encoding="utf-8"?>
<sst xmlns="http://schemas.openxmlformats.org/spreadsheetml/2006/main" count="274" uniqueCount="233">
  <si>
    <t>№</t>
  </si>
  <si>
    <t>Баланың аты - жөні</t>
  </si>
  <si>
    <t>Коммуникативтік дағдыларды дамыту</t>
  </si>
  <si>
    <t>Көркем әдебиет</t>
  </si>
  <si>
    <t>2-К.2</t>
  </si>
  <si>
    <t>2-.К.3</t>
  </si>
  <si>
    <t>2-К.5</t>
  </si>
  <si>
    <t>2-К.6</t>
  </si>
  <si>
    <t>2-К.8</t>
  </si>
  <si>
    <t>2-К.9</t>
  </si>
  <si>
    <t>2-К.4</t>
  </si>
  <si>
    <t>2-К.7</t>
  </si>
  <si>
    <t>меңгерген</t>
  </si>
  <si>
    <t>ішінара меңгерген</t>
  </si>
  <si>
    <t>меңгермеген</t>
  </si>
  <si>
    <t>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</si>
  <si>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</si>
  <si>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</si>
  <si>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</si>
  <si>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кейбіреуін қайталайды</t>
  </si>
  <si>
    <t>қайталауға талпынбайды</t>
  </si>
  <si>
    <t>жауап береді</t>
  </si>
  <si>
    <t>айтуға талпынады</t>
  </si>
  <si>
    <t>ішінара түсінеді</t>
  </si>
  <si>
    <t>тыңдайды, бірақ түсінбейді</t>
  </si>
  <si>
    <t>анық айтады</t>
  </si>
  <si>
    <t>айта алмайды</t>
  </si>
  <si>
    <t xml:space="preserve">                      Танымдық және зияткерлік дағдыларды дамыту </t>
  </si>
  <si>
    <t>Сенсорика</t>
  </si>
  <si>
    <t>орналастыра алмайды</t>
  </si>
  <si>
    <t>қолдана алады</t>
  </si>
  <si>
    <t>топтастыра алмайды</t>
  </si>
  <si>
    <t>орындауға талпынады</t>
  </si>
  <si>
    <t>ажырата алмайды</t>
  </si>
  <si>
    <t>Балалардың шығармашылық дағдыларын, зерттеу іс-әрекетін дамыту</t>
  </si>
  <si>
    <t>Мүсіндеу</t>
  </si>
  <si>
    <t>Музыка</t>
  </si>
  <si>
    <t>құрастыра алмайды</t>
  </si>
  <si>
    <t>айтады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</si>
  <si>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</si>
  <si>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</si>
  <si>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</si>
  <si>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</si>
  <si>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қамқорлық танытпайды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</si>
  <si>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</si>
  <si>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</si>
  <si>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</si>
  <si>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</si>
  <si>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</si>
  <si>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</si>
  <si>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</si>
  <si>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</si>
  <si>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</si>
  <si>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</si>
  <si>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</si>
  <si>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</si>
  <si>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</si>
  <si>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</si>
  <si>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</si>
  <si>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</si>
  <si>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</si>
  <si>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</si>
  <si>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</si>
  <si>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</si>
  <si>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</si>
  <si>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</si>
  <si>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</si>
  <si>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</si>
  <si>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</si>
  <si>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</si>
  <si>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</si>
  <si>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</si>
  <si>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</si>
  <si>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</si>
  <si>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</si>
  <si>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</si>
  <si>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</si>
  <si>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</si>
  <si>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</si>
  <si>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</si>
  <si>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</si>
  <si>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</si>
  <si>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</si>
  <si>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</si>
  <si>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>өз бетінше жуады</t>
  </si>
  <si>
    <t>өз бетінше жууға тырысады</t>
  </si>
  <si>
    <t>өз бетінше жумайды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</si>
  <si>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</si>
  <si>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</si>
  <si>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</si>
  <si>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</si>
  <si>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</si>
  <si>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</si>
  <si>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 xml:space="preserve"> айтады</t>
  </si>
  <si>
    <t>білмейді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</si>
  <si>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</si>
  <si>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</si>
  <si>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</si>
  <si>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</si>
  <si>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</si>
  <si>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</si>
  <si>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</si>
  <si>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</si>
  <si>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</si>
  <si>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</si>
  <si>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</si>
  <si>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</si>
  <si>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</si>
  <si>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</si>
  <si>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</si>
  <si>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</si>
  <si>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</si>
  <si>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</si>
  <si>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</si>
  <si>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</si>
  <si>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</si>
  <si>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</si>
  <si>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</si>
  <si>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</si>
  <si>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</si>
  <si>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</si>
  <si>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</si>
  <si>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</si>
  <si>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</si>
  <si>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</si>
  <si>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</si>
  <si>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</si>
  <si>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</si>
  <si>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</si>
  <si>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</si>
  <si>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</si>
  <si>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</si>
  <si>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</si>
  <si>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</si>
  <si>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</si>
  <si>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</si>
  <si>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</si>
  <si>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</si>
  <si>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</si>
  <si>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</si>
  <si>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</si>
  <si>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</si>
  <si>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</si>
  <si>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</si>
  <si>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</si>
  <si>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</si>
  <si>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</si>
  <si>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</si>
  <si>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</si>
  <si>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</si>
  <si>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қамқорлық танытады</t>
  </si>
  <si>
    <t>қамқорлық танытуға тырысады</t>
  </si>
  <si>
    <t>Барлығы</t>
  </si>
  <si>
    <t>ішінара тыңдайды</t>
  </si>
  <si>
    <t>ЕСКЕРТУ</t>
  </si>
  <si>
    <t>Жоғары</t>
  </si>
  <si>
    <t>Орташа</t>
  </si>
  <si>
    <t>Төмен</t>
  </si>
  <si>
    <t>2-Ф</t>
  </si>
  <si>
    <t>2-К</t>
  </si>
  <si>
    <t>2-Т</t>
  </si>
  <si>
    <t>2-Ш</t>
  </si>
  <si>
    <t>2-Ә</t>
  </si>
  <si>
    <t>Педагог пен баланың күтілетін нәтижелерге жетуі,  %</t>
  </si>
  <si>
    <t>тырысады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</si>
  <si>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</si>
  <si>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</si>
  <si>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</si>
  <si>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</si>
  <si>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</si>
  <si>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</si>
  <si>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</si>
  <si>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</si>
  <si>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</si>
  <si>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</si>
  <si>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</si>
  <si>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</si>
  <si>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</si>
  <si>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</si>
  <si>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</si>
  <si>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</si>
  <si>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</si>
  <si>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</si>
  <si>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</si>
  <si>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</si>
  <si>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</si>
  <si>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</si>
  <si>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</si>
  <si>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</si>
  <si>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</si>
  <si>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</si>
  <si>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</si>
  <si>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</si>
  <si>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</si>
  <si>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</si>
  <si>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</si>
  <si>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</si>
  <si>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</si>
  <si>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</si>
  <si>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</si>
  <si>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</si>
  <si>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</si>
  <si>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</si>
  <si>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</si>
  <si>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</si>
  <si>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</si>
  <si>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</si>
  <si>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</si>
  <si>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</si>
  <si>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</si>
  <si>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</si>
  <si>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</si>
  <si>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</si>
  <si>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</si>
  <si>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</si>
  <si>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</si>
  <si>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</si>
  <si>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</si>
  <si>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</si>
  <si>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</si>
  <si>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</si>
  <si>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</si>
  <si>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</si>
  <si>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</si>
  <si>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</si>
  <si>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</si>
  <si>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Қосымша 1</t>
  </si>
  <si>
    <t>Бердібек Ұлпан Нұрбекқызы</t>
  </si>
  <si>
    <t>Ізбасарұлы Ақтілек</t>
  </si>
  <si>
    <t>Бектасұлы Серік</t>
  </si>
  <si>
    <t>Жаңабаев Атлант Мерекеұлы</t>
  </si>
  <si>
    <t xml:space="preserve">                                  Оқу жылы:2023-24 ж ____________                              Топ:2 жас _____________                Өткізу кезеңі: қыркүйек________________           Өткізу мерзімі:______________</t>
  </si>
  <si>
    <t>Ниязбекова Аяна Жазылбекқызы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</si>
</sst>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1" fontId="12" fillId="2" borderId="6" xfId="0" applyNumberFormat="1" applyFont="1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3" xfId="0" applyBorder="1" applyAlignment="1">
      <alignment horizontal="center"/>
    </xf>
    <xf numFmtId="164" fontId="12" fillId="2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8"/>
  <sheetViews>
    <sheetView tabSelected="1" topLeftCell="A27" workbookViewId="0">
      <selection activeCell="N30" sqref="N30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45</v>
      </c>
      <c r="B1" s="11" t="s">
        <v>44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51" t="s">
        <v>231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7"/>
      <c r="P2" s="7"/>
      <c r="Q2" s="7"/>
      <c r="R2" s="7"/>
      <c r="S2" s="7"/>
      <c r="T2" s="7"/>
      <c r="U2" s="7"/>
      <c r="V2" s="7"/>
      <c r="DP2" s="48" t="s">
        <v>226</v>
      </c>
      <c r="DQ2" s="48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52" t="s">
        <v>0</v>
      </c>
      <c r="B5" s="52" t="s">
        <v>1</v>
      </c>
      <c r="C5" s="53" t="s">
        <v>17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36" t="s">
        <v>2</v>
      </c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4" t="s">
        <v>27</v>
      </c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 t="s">
        <v>34</v>
      </c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0" t="s">
        <v>39</v>
      </c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</row>
    <row r="6" spans="1:254" ht="15.75" customHeight="1" x14ac:dyDescent="0.25">
      <c r="A6" s="52"/>
      <c r="B6" s="52"/>
      <c r="C6" s="35" t="s">
        <v>18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 t="s">
        <v>16</v>
      </c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 t="s">
        <v>3</v>
      </c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 t="s">
        <v>28</v>
      </c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 t="s">
        <v>50</v>
      </c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 t="s">
        <v>35</v>
      </c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3" t="s">
        <v>65</v>
      </c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 t="s">
        <v>77</v>
      </c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 t="s">
        <v>36</v>
      </c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1" t="s">
        <v>40</v>
      </c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</row>
    <row r="7" spans="1:254" ht="0.75" customHeight="1" x14ac:dyDescent="0.25">
      <c r="A7" s="52"/>
      <c r="B7" s="52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52"/>
      <c r="B8" s="52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52"/>
      <c r="B9" s="52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52"/>
      <c r="B10" s="52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52"/>
      <c r="B11" s="52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52"/>
      <c r="B12" s="52"/>
      <c r="C12" s="35" t="s">
        <v>46</v>
      </c>
      <c r="D12" s="35" t="s">
        <v>4</v>
      </c>
      <c r="E12" s="35" t="s">
        <v>5</v>
      </c>
      <c r="F12" s="35" t="s">
        <v>47</v>
      </c>
      <c r="G12" s="35" t="s">
        <v>6</v>
      </c>
      <c r="H12" s="35" t="s">
        <v>7</v>
      </c>
      <c r="I12" s="35" t="s">
        <v>48</v>
      </c>
      <c r="J12" s="35" t="s">
        <v>8</v>
      </c>
      <c r="K12" s="35" t="s">
        <v>9</v>
      </c>
      <c r="L12" s="35" t="s">
        <v>49</v>
      </c>
      <c r="M12" s="35" t="s">
        <v>8</v>
      </c>
      <c r="N12" s="35" t="s">
        <v>9</v>
      </c>
      <c r="O12" s="35" t="s">
        <v>63</v>
      </c>
      <c r="P12" s="35"/>
      <c r="Q12" s="35"/>
      <c r="R12" s="35" t="s">
        <v>4</v>
      </c>
      <c r="S12" s="35"/>
      <c r="T12" s="35"/>
      <c r="U12" s="35" t="s">
        <v>64</v>
      </c>
      <c r="V12" s="35"/>
      <c r="W12" s="35"/>
      <c r="X12" s="35" t="s">
        <v>10</v>
      </c>
      <c r="Y12" s="35"/>
      <c r="Z12" s="35"/>
      <c r="AA12" s="35" t="s">
        <v>6</v>
      </c>
      <c r="AB12" s="35"/>
      <c r="AC12" s="35"/>
      <c r="AD12" s="35" t="s">
        <v>7</v>
      </c>
      <c r="AE12" s="35"/>
      <c r="AF12" s="35"/>
      <c r="AG12" s="31" t="s">
        <v>11</v>
      </c>
      <c r="AH12" s="31"/>
      <c r="AI12" s="31"/>
      <c r="AJ12" s="35" t="s">
        <v>8</v>
      </c>
      <c r="AK12" s="35"/>
      <c r="AL12" s="35"/>
      <c r="AM12" s="31" t="s">
        <v>59</v>
      </c>
      <c r="AN12" s="31"/>
      <c r="AO12" s="31"/>
      <c r="AP12" s="31" t="s">
        <v>60</v>
      </c>
      <c r="AQ12" s="31"/>
      <c r="AR12" s="31"/>
      <c r="AS12" s="31" t="s">
        <v>61</v>
      </c>
      <c r="AT12" s="31"/>
      <c r="AU12" s="31"/>
      <c r="AV12" s="31" t="s">
        <v>62</v>
      </c>
      <c r="AW12" s="31"/>
      <c r="AX12" s="31"/>
      <c r="AY12" s="31" t="s">
        <v>51</v>
      </c>
      <c r="AZ12" s="31"/>
      <c r="BA12" s="31"/>
      <c r="BB12" s="31" t="s">
        <v>52</v>
      </c>
      <c r="BC12" s="31"/>
      <c r="BD12" s="31"/>
      <c r="BE12" s="31" t="s">
        <v>53</v>
      </c>
      <c r="BF12" s="31"/>
      <c r="BG12" s="31"/>
      <c r="BH12" s="31" t="s">
        <v>54</v>
      </c>
      <c r="BI12" s="31"/>
      <c r="BJ12" s="31"/>
      <c r="BK12" s="31" t="s">
        <v>55</v>
      </c>
      <c r="BL12" s="31"/>
      <c r="BM12" s="31"/>
      <c r="BN12" s="31" t="s">
        <v>56</v>
      </c>
      <c r="BO12" s="31"/>
      <c r="BP12" s="31"/>
      <c r="BQ12" s="31" t="s">
        <v>57</v>
      </c>
      <c r="BR12" s="31"/>
      <c r="BS12" s="31"/>
      <c r="BT12" s="31" t="s">
        <v>58</v>
      </c>
      <c r="BU12" s="31"/>
      <c r="BV12" s="31"/>
      <c r="BW12" s="31" t="s">
        <v>70</v>
      </c>
      <c r="BX12" s="31"/>
      <c r="BY12" s="31"/>
      <c r="BZ12" s="31" t="s">
        <v>71</v>
      </c>
      <c r="CA12" s="31"/>
      <c r="CB12" s="31"/>
      <c r="CC12" s="31" t="s">
        <v>72</v>
      </c>
      <c r="CD12" s="31"/>
      <c r="CE12" s="31"/>
      <c r="CF12" s="31" t="s">
        <v>73</v>
      </c>
      <c r="CG12" s="31"/>
      <c r="CH12" s="31"/>
      <c r="CI12" s="31" t="s">
        <v>74</v>
      </c>
      <c r="CJ12" s="31"/>
      <c r="CK12" s="31"/>
      <c r="CL12" s="31" t="s">
        <v>75</v>
      </c>
      <c r="CM12" s="31"/>
      <c r="CN12" s="31"/>
      <c r="CO12" s="31" t="s">
        <v>76</v>
      </c>
      <c r="CP12" s="31"/>
      <c r="CQ12" s="31"/>
      <c r="CR12" s="31" t="s">
        <v>66</v>
      </c>
      <c r="CS12" s="31"/>
      <c r="CT12" s="31"/>
      <c r="CU12" s="31" t="s">
        <v>67</v>
      </c>
      <c r="CV12" s="31"/>
      <c r="CW12" s="31"/>
      <c r="CX12" s="31" t="s">
        <v>68</v>
      </c>
      <c r="CY12" s="31"/>
      <c r="CZ12" s="31"/>
      <c r="DA12" s="31" t="s">
        <v>69</v>
      </c>
      <c r="DB12" s="31"/>
      <c r="DC12" s="31"/>
      <c r="DD12" s="31" t="s">
        <v>78</v>
      </c>
      <c r="DE12" s="31"/>
      <c r="DF12" s="31"/>
      <c r="DG12" s="31" t="s">
        <v>79</v>
      </c>
      <c r="DH12" s="31"/>
      <c r="DI12" s="31"/>
      <c r="DJ12" s="31" t="s">
        <v>80</v>
      </c>
      <c r="DK12" s="31"/>
      <c r="DL12" s="31"/>
      <c r="DM12" s="31" t="s">
        <v>81</v>
      </c>
      <c r="DN12" s="31"/>
      <c r="DO12" s="31"/>
      <c r="DP12" s="31" t="s">
        <v>82</v>
      </c>
      <c r="DQ12" s="31"/>
      <c r="DR12" s="31"/>
    </row>
    <row r="13" spans="1:254" ht="59.25" customHeight="1" x14ac:dyDescent="0.25">
      <c r="A13" s="52"/>
      <c r="B13" s="52"/>
      <c r="C13" s="32" t="s">
        <v>165</v>
      </c>
      <c r="D13" s="32"/>
      <c r="E13" s="32"/>
      <c r="F13" s="32" t="s">
        <v>169</v>
      </c>
      <c r="G13" s="32"/>
      <c r="H13" s="32"/>
      <c r="I13" s="32" t="s">
        <v>170</v>
      </c>
      <c r="J13" s="32"/>
      <c r="K13" s="32"/>
      <c r="L13" s="32" t="s">
        <v>171</v>
      </c>
      <c r="M13" s="32"/>
      <c r="N13" s="32"/>
      <c r="O13" s="32" t="s">
        <v>90</v>
      </c>
      <c r="P13" s="32"/>
      <c r="Q13" s="32"/>
      <c r="R13" s="32" t="s">
        <v>92</v>
      </c>
      <c r="S13" s="32"/>
      <c r="T13" s="32"/>
      <c r="U13" s="32" t="s">
        <v>173</v>
      </c>
      <c r="V13" s="32"/>
      <c r="W13" s="32"/>
      <c r="X13" s="32" t="s">
        <v>174</v>
      </c>
      <c r="Y13" s="32"/>
      <c r="Z13" s="32"/>
      <c r="AA13" s="32" t="s">
        <v>175</v>
      </c>
      <c r="AB13" s="32"/>
      <c r="AC13" s="32"/>
      <c r="AD13" s="32" t="s">
        <v>177</v>
      </c>
      <c r="AE13" s="32"/>
      <c r="AF13" s="32"/>
      <c r="AG13" s="32" t="s">
        <v>179</v>
      </c>
      <c r="AH13" s="32"/>
      <c r="AI13" s="32"/>
      <c r="AJ13" s="32" t="s">
        <v>223</v>
      </c>
      <c r="AK13" s="32"/>
      <c r="AL13" s="32"/>
      <c r="AM13" s="32" t="s">
        <v>184</v>
      </c>
      <c r="AN13" s="32"/>
      <c r="AO13" s="32"/>
      <c r="AP13" s="32" t="s">
        <v>185</v>
      </c>
      <c r="AQ13" s="32"/>
      <c r="AR13" s="32"/>
      <c r="AS13" s="32" t="s">
        <v>186</v>
      </c>
      <c r="AT13" s="32"/>
      <c r="AU13" s="32"/>
      <c r="AV13" s="32" t="s">
        <v>187</v>
      </c>
      <c r="AW13" s="32"/>
      <c r="AX13" s="32"/>
      <c r="AY13" s="32" t="s">
        <v>189</v>
      </c>
      <c r="AZ13" s="32"/>
      <c r="BA13" s="32"/>
      <c r="BB13" s="32" t="s">
        <v>190</v>
      </c>
      <c r="BC13" s="32"/>
      <c r="BD13" s="32"/>
      <c r="BE13" s="32" t="s">
        <v>191</v>
      </c>
      <c r="BF13" s="32"/>
      <c r="BG13" s="32"/>
      <c r="BH13" s="32" t="s">
        <v>192</v>
      </c>
      <c r="BI13" s="32"/>
      <c r="BJ13" s="32"/>
      <c r="BK13" s="32" t="s">
        <v>193</v>
      </c>
      <c r="BL13" s="32"/>
      <c r="BM13" s="32"/>
      <c r="BN13" s="32" t="s">
        <v>195</v>
      </c>
      <c r="BO13" s="32"/>
      <c r="BP13" s="32"/>
      <c r="BQ13" s="32" t="s">
        <v>196</v>
      </c>
      <c r="BR13" s="32"/>
      <c r="BS13" s="32"/>
      <c r="BT13" s="32" t="s">
        <v>198</v>
      </c>
      <c r="BU13" s="32"/>
      <c r="BV13" s="32"/>
      <c r="BW13" s="32" t="s">
        <v>200</v>
      </c>
      <c r="BX13" s="32"/>
      <c r="BY13" s="32"/>
      <c r="BZ13" s="32" t="s">
        <v>201</v>
      </c>
      <c r="CA13" s="32"/>
      <c r="CB13" s="32"/>
      <c r="CC13" s="32" t="s">
        <v>205</v>
      </c>
      <c r="CD13" s="32"/>
      <c r="CE13" s="32"/>
      <c r="CF13" s="32" t="s">
        <v>208</v>
      </c>
      <c r="CG13" s="32"/>
      <c r="CH13" s="32"/>
      <c r="CI13" s="32" t="s">
        <v>209</v>
      </c>
      <c r="CJ13" s="32"/>
      <c r="CK13" s="32"/>
      <c r="CL13" s="32" t="s">
        <v>210</v>
      </c>
      <c r="CM13" s="32"/>
      <c r="CN13" s="32"/>
      <c r="CO13" s="32" t="s">
        <v>211</v>
      </c>
      <c r="CP13" s="32"/>
      <c r="CQ13" s="32"/>
      <c r="CR13" s="32" t="s">
        <v>213</v>
      </c>
      <c r="CS13" s="32"/>
      <c r="CT13" s="32"/>
      <c r="CU13" s="32" t="s">
        <v>214</v>
      </c>
      <c r="CV13" s="32"/>
      <c r="CW13" s="32"/>
      <c r="CX13" s="32" t="s">
        <v>215</v>
      </c>
      <c r="CY13" s="32"/>
      <c r="CZ13" s="32"/>
      <c r="DA13" s="32" t="s">
        <v>216</v>
      </c>
      <c r="DB13" s="32"/>
      <c r="DC13" s="32"/>
      <c r="DD13" s="32" t="s">
        <v>217</v>
      </c>
      <c r="DE13" s="32"/>
      <c r="DF13" s="32"/>
      <c r="DG13" s="32" t="s">
        <v>218</v>
      </c>
      <c r="DH13" s="32"/>
      <c r="DI13" s="32"/>
      <c r="DJ13" s="32" t="s">
        <v>220</v>
      </c>
      <c r="DK13" s="32"/>
      <c r="DL13" s="32"/>
      <c r="DM13" s="32" t="s">
        <v>221</v>
      </c>
      <c r="DN13" s="32"/>
      <c r="DO13" s="32"/>
      <c r="DP13" s="32" t="s">
        <v>222</v>
      </c>
      <c r="DQ13" s="32"/>
      <c r="DR13" s="32"/>
    </row>
    <row r="14" spans="1:254" ht="83.25" customHeight="1" x14ac:dyDescent="0.25">
      <c r="A14" s="52"/>
      <c r="B14" s="52"/>
      <c r="C14" s="29" t="s">
        <v>166</v>
      </c>
      <c r="D14" s="29" t="s">
        <v>167</v>
      </c>
      <c r="E14" s="29" t="s">
        <v>168</v>
      </c>
      <c r="F14" s="29" t="s">
        <v>15</v>
      </c>
      <c r="G14" s="29" t="s">
        <v>32</v>
      </c>
      <c r="H14" s="29" t="s">
        <v>83</v>
      </c>
      <c r="I14" s="29" t="s">
        <v>84</v>
      </c>
      <c r="J14" s="29" t="s">
        <v>85</v>
      </c>
      <c r="K14" s="29" t="s">
        <v>86</v>
      </c>
      <c r="L14" s="29" t="s">
        <v>87</v>
      </c>
      <c r="M14" s="29" t="s">
        <v>88</v>
      </c>
      <c r="N14" s="29" t="s">
        <v>89</v>
      </c>
      <c r="O14" s="29" t="s">
        <v>91</v>
      </c>
      <c r="P14" s="29" t="s">
        <v>23</v>
      </c>
      <c r="Q14" s="29" t="s">
        <v>24</v>
      </c>
      <c r="R14" s="29" t="s">
        <v>25</v>
      </c>
      <c r="S14" s="29" t="s">
        <v>22</v>
      </c>
      <c r="T14" s="29" t="s">
        <v>172</v>
      </c>
      <c r="U14" s="29" t="s">
        <v>93</v>
      </c>
      <c r="V14" s="29" t="s">
        <v>22</v>
      </c>
      <c r="W14" s="29" t="s">
        <v>26</v>
      </c>
      <c r="X14" s="29" t="s">
        <v>21</v>
      </c>
      <c r="Y14" s="29" t="s">
        <v>95</v>
      </c>
      <c r="Z14" s="29" t="s">
        <v>96</v>
      </c>
      <c r="AA14" s="29" t="s">
        <v>38</v>
      </c>
      <c r="AB14" s="29" t="s">
        <v>176</v>
      </c>
      <c r="AC14" s="29" t="s">
        <v>172</v>
      </c>
      <c r="AD14" s="29" t="s">
        <v>99</v>
      </c>
      <c r="AE14" s="29" t="s">
        <v>153</v>
      </c>
      <c r="AF14" s="29" t="s">
        <v>178</v>
      </c>
      <c r="AG14" s="29" t="s">
        <v>180</v>
      </c>
      <c r="AH14" s="29" t="s">
        <v>181</v>
      </c>
      <c r="AI14" s="29" t="s">
        <v>182</v>
      </c>
      <c r="AJ14" s="29" t="s">
        <v>98</v>
      </c>
      <c r="AK14" s="29" t="s">
        <v>183</v>
      </c>
      <c r="AL14" s="29" t="s">
        <v>20</v>
      </c>
      <c r="AM14" s="29" t="s">
        <v>97</v>
      </c>
      <c r="AN14" s="29" t="s">
        <v>32</v>
      </c>
      <c r="AO14" s="29" t="s">
        <v>100</v>
      </c>
      <c r="AP14" s="29" t="s">
        <v>104</v>
      </c>
      <c r="AQ14" s="29" t="s">
        <v>105</v>
      </c>
      <c r="AR14" s="29" t="s">
        <v>31</v>
      </c>
      <c r="AS14" s="29" t="s">
        <v>101</v>
      </c>
      <c r="AT14" s="29" t="s">
        <v>102</v>
      </c>
      <c r="AU14" s="29" t="s">
        <v>103</v>
      </c>
      <c r="AV14" s="29" t="s">
        <v>107</v>
      </c>
      <c r="AW14" s="29" t="s">
        <v>188</v>
      </c>
      <c r="AX14" s="29" t="s">
        <v>108</v>
      </c>
      <c r="AY14" s="29" t="s">
        <v>109</v>
      </c>
      <c r="AZ14" s="29" t="s">
        <v>110</v>
      </c>
      <c r="BA14" s="29" t="s">
        <v>111</v>
      </c>
      <c r="BB14" s="29" t="s">
        <v>112</v>
      </c>
      <c r="BC14" s="29" t="s">
        <v>22</v>
      </c>
      <c r="BD14" s="29" t="s">
        <v>113</v>
      </c>
      <c r="BE14" s="29" t="s">
        <v>114</v>
      </c>
      <c r="BF14" s="29" t="s">
        <v>164</v>
      </c>
      <c r="BG14" s="29" t="s">
        <v>115</v>
      </c>
      <c r="BH14" s="29" t="s">
        <v>12</v>
      </c>
      <c r="BI14" s="29" t="s">
        <v>117</v>
      </c>
      <c r="BJ14" s="29" t="s">
        <v>41</v>
      </c>
      <c r="BK14" s="29" t="s">
        <v>118</v>
      </c>
      <c r="BL14" s="29" t="s">
        <v>194</v>
      </c>
      <c r="BM14" s="29" t="s">
        <v>119</v>
      </c>
      <c r="BN14" s="29" t="s">
        <v>30</v>
      </c>
      <c r="BO14" s="29" t="s">
        <v>13</v>
      </c>
      <c r="BP14" s="29" t="s">
        <v>14</v>
      </c>
      <c r="BQ14" s="29" t="s">
        <v>197</v>
      </c>
      <c r="BR14" s="29" t="s">
        <v>164</v>
      </c>
      <c r="BS14" s="29" t="s">
        <v>100</v>
      </c>
      <c r="BT14" s="29" t="s">
        <v>199</v>
      </c>
      <c r="BU14" s="29" t="s">
        <v>120</v>
      </c>
      <c r="BV14" s="29" t="s">
        <v>121</v>
      </c>
      <c r="BW14" s="29" t="s">
        <v>42</v>
      </c>
      <c r="BX14" s="29" t="s">
        <v>116</v>
      </c>
      <c r="BY14" s="29" t="s">
        <v>94</v>
      </c>
      <c r="BZ14" s="29" t="s">
        <v>202</v>
      </c>
      <c r="CA14" s="29" t="s">
        <v>203</v>
      </c>
      <c r="CB14" s="29" t="s">
        <v>204</v>
      </c>
      <c r="CC14" s="29" t="s">
        <v>206</v>
      </c>
      <c r="CD14" s="29" t="s">
        <v>207</v>
      </c>
      <c r="CE14" s="29" t="s">
        <v>122</v>
      </c>
      <c r="CF14" s="29" t="s">
        <v>123</v>
      </c>
      <c r="CG14" s="29" t="s">
        <v>124</v>
      </c>
      <c r="CH14" s="29" t="s">
        <v>29</v>
      </c>
      <c r="CI14" s="29" t="s">
        <v>125</v>
      </c>
      <c r="CJ14" s="29" t="s">
        <v>126</v>
      </c>
      <c r="CK14" s="29" t="s">
        <v>37</v>
      </c>
      <c r="CL14" s="29" t="s">
        <v>127</v>
      </c>
      <c r="CM14" s="29" t="s">
        <v>128</v>
      </c>
      <c r="CN14" s="29" t="s">
        <v>129</v>
      </c>
      <c r="CO14" s="29" t="s">
        <v>130</v>
      </c>
      <c r="CP14" s="29" t="s">
        <v>131</v>
      </c>
      <c r="CQ14" s="29" t="s">
        <v>212</v>
      </c>
      <c r="CR14" s="29" t="s">
        <v>132</v>
      </c>
      <c r="CS14" s="29" t="s">
        <v>133</v>
      </c>
      <c r="CT14" s="29" t="s">
        <v>134</v>
      </c>
      <c r="CU14" s="29" t="s">
        <v>135</v>
      </c>
      <c r="CV14" s="29" t="s">
        <v>136</v>
      </c>
      <c r="CW14" s="29" t="s">
        <v>137</v>
      </c>
      <c r="CX14" s="29" t="s">
        <v>139</v>
      </c>
      <c r="CY14" s="29" t="s">
        <v>140</v>
      </c>
      <c r="CZ14" s="29" t="s">
        <v>141</v>
      </c>
      <c r="DA14" s="29" t="s">
        <v>142</v>
      </c>
      <c r="DB14" s="29" t="s">
        <v>19</v>
      </c>
      <c r="DC14" s="29" t="s">
        <v>143</v>
      </c>
      <c r="DD14" s="29" t="s">
        <v>138</v>
      </c>
      <c r="DE14" s="29" t="s">
        <v>106</v>
      </c>
      <c r="DF14" s="29" t="s">
        <v>33</v>
      </c>
      <c r="DG14" s="29" t="s">
        <v>219</v>
      </c>
      <c r="DH14" s="29" t="s">
        <v>224</v>
      </c>
      <c r="DI14" s="29" t="s">
        <v>225</v>
      </c>
      <c r="DJ14" s="29" t="s">
        <v>144</v>
      </c>
      <c r="DK14" s="29" t="s">
        <v>145</v>
      </c>
      <c r="DL14" s="29" t="s">
        <v>146</v>
      </c>
      <c r="DM14" s="29" t="s">
        <v>147</v>
      </c>
      <c r="DN14" s="29" t="s">
        <v>148</v>
      </c>
      <c r="DO14" s="29" t="s">
        <v>149</v>
      </c>
      <c r="DP14" s="29" t="s">
        <v>150</v>
      </c>
      <c r="DQ14" s="29" t="s">
        <v>151</v>
      </c>
      <c r="DR14" s="29" t="s">
        <v>43</v>
      </c>
    </row>
    <row r="15" spans="1:254" ht="31.5" x14ac:dyDescent="0.25">
      <c r="A15" s="13">
        <v>1</v>
      </c>
      <c r="B15" s="10" t="s">
        <v>232</v>
      </c>
      <c r="C15" s="5"/>
      <c r="D15" s="5"/>
      <c r="E15" s="5">
        <v>1</v>
      </c>
      <c r="F15" s="5"/>
      <c r="G15" s="5">
        <v>1</v>
      </c>
      <c r="H15" s="5"/>
      <c r="I15" s="5"/>
      <c r="J15" s="5">
        <v>1</v>
      </c>
      <c r="K15" s="5"/>
      <c r="L15" s="5"/>
      <c r="M15" s="5"/>
      <c r="N15" s="5">
        <v>1</v>
      </c>
      <c r="O15" s="5"/>
      <c r="P15" s="5"/>
      <c r="Q15" s="5">
        <v>1</v>
      </c>
      <c r="R15" s="5"/>
      <c r="S15" s="5"/>
      <c r="T15" s="5">
        <v>1</v>
      </c>
      <c r="U15" s="5"/>
      <c r="V15" s="5"/>
      <c r="W15" s="5">
        <v>1</v>
      </c>
      <c r="X15" s="5"/>
      <c r="Y15" s="5"/>
      <c r="Z15" s="5">
        <v>1</v>
      </c>
      <c r="AA15" s="5"/>
      <c r="AB15" s="5"/>
      <c r="AC15" s="5">
        <v>1</v>
      </c>
      <c r="AD15" s="5"/>
      <c r="AE15" s="5">
        <v>1</v>
      </c>
      <c r="AF15" s="5"/>
      <c r="AG15" s="5"/>
      <c r="AH15" s="5"/>
      <c r="AI15" s="5">
        <v>1</v>
      </c>
      <c r="AJ15" s="5"/>
      <c r="AK15" s="5"/>
      <c r="AL15" s="5">
        <v>1</v>
      </c>
      <c r="AM15" s="5"/>
      <c r="AN15" s="5"/>
      <c r="AO15" s="5">
        <v>1</v>
      </c>
      <c r="AP15" s="5"/>
      <c r="AQ15" s="5">
        <v>1</v>
      </c>
      <c r="AR15" s="5"/>
      <c r="AS15" s="5"/>
      <c r="AT15" s="5">
        <v>1</v>
      </c>
      <c r="AU15" s="5"/>
      <c r="AV15" s="5"/>
      <c r="AW15" s="5"/>
      <c r="AX15" s="5">
        <v>1</v>
      </c>
      <c r="AY15" s="5"/>
      <c r="AZ15" s="5"/>
      <c r="BA15" s="5">
        <v>1</v>
      </c>
      <c r="BB15" s="5"/>
      <c r="BC15" s="5"/>
      <c r="BD15" s="5">
        <v>1</v>
      </c>
      <c r="BE15" s="5"/>
      <c r="BF15" s="5">
        <v>1</v>
      </c>
      <c r="BG15" s="5"/>
      <c r="BH15" s="5"/>
      <c r="BI15" s="5"/>
      <c r="BJ15" s="5">
        <v>1</v>
      </c>
      <c r="BK15" s="4"/>
      <c r="BL15" s="4"/>
      <c r="BM15" s="4">
        <v>1</v>
      </c>
      <c r="BN15" s="4"/>
      <c r="BO15" s="4"/>
      <c r="BP15" s="4">
        <v>1</v>
      </c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/>
      <c r="CB15" s="4">
        <v>1</v>
      </c>
      <c r="CC15" s="4"/>
      <c r="CD15" s="4"/>
      <c r="CE15" s="4">
        <v>1</v>
      </c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/>
      <c r="CW15" s="4">
        <v>1</v>
      </c>
      <c r="CX15" s="4">
        <v>1</v>
      </c>
      <c r="CY15" s="4"/>
      <c r="CZ15" s="4"/>
      <c r="DA15" s="4">
        <v>1</v>
      </c>
      <c r="DB15" s="4"/>
      <c r="DC15" s="4"/>
      <c r="DD15" s="4"/>
      <c r="DE15" s="4">
        <v>1</v>
      </c>
      <c r="DF15" s="4"/>
      <c r="DG15" s="4">
        <v>1</v>
      </c>
      <c r="DH15" s="4"/>
      <c r="DI15" s="4"/>
      <c r="DJ15" s="4">
        <v>1</v>
      </c>
      <c r="DK15" s="4"/>
      <c r="DL15" s="4"/>
      <c r="DM15" s="4"/>
      <c r="DN15" s="4">
        <v>1</v>
      </c>
      <c r="DO15" s="4"/>
      <c r="DP15" s="4"/>
      <c r="DQ15" s="4">
        <v>1</v>
      </c>
      <c r="DR15" s="4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</row>
    <row r="16" spans="1:254" ht="15.75" x14ac:dyDescent="0.25">
      <c r="A16" s="2">
        <v>2</v>
      </c>
      <c r="B16" s="1" t="s">
        <v>227</v>
      </c>
      <c r="C16" s="9"/>
      <c r="D16" s="9"/>
      <c r="E16" s="9">
        <v>1</v>
      </c>
      <c r="F16" s="9"/>
      <c r="G16" s="9">
        <v>1</v>
      </c>
      <c r="H16" s="9"/>
      <c r="I16" s="9"/>
      <c r="J16" s="9">
        <v>1</v>
      </c>
      <c r="K16" s="9"/>
      <c r="L16" s="9"/>
      <c r="M16" s="9"/>
      <c r="N16" s="9">
        <v>1</v>
      </c>
      <c r="O16" s="9"/>
      <c r="P16" s="9"/>
      <c r="Q16" s="9">
        <v>1</v>
      </c>
      <c r="R16" s="9"/>
      <c r="S16" s="9"/>
      <c r="T16" s="9">
        <v>1</v>
      </c>
      <c r="U16" s="9"/>
      <c r="V16" s="9"/>
      <c r="W16" s="9">
        <v>1</v>
      </c>
      <c r="X16" s="9"/>
      <c r="Y16" s="9"/>
      <c r="Z16" s="9">
        <v>1</v>
      </c>
      <c r="AA16" s="9"/>
      <c r="AB16" s="9"/>
      <c r="AC16" s="9">
        <v>1</v>
      </c>
      <c r="AD16" s="9"/>
      <c r="AE16" s="9">
        <v>1</v>
      </c>
      <c r="AF16" s="9"/>
      <c r="AG16" s="9"/>
      <c r="AH16" s="9"/>
      <c r="AI16" s="9">
        <v>1</v>
      </c>
      <c r="AJ16" s="9"/>
      <c r="AK16" s="9"/>
      <c r="AL16" s="9">
        <v>1</v>
      </c>
      <c r="AM16" s="9"/>
      <c r="AN16" s="9"/>
      <c r="AO16" s="9">
        <v>1</v>
      </c>
      <c r="AP16" s="9"/>
      <c r="AQ16" s="9">
        <v>1</v>
      </c>
      <c r="AR16" s="9"/>
      <c r="AS16" s="9"/>
      <c r="AT16" s="9">
        <v>1</v>
      </c>
      <c r="AU16" s="9"/>
      <c r="AV16" s="9"/>
      <c r="AW16" s="9"/>
      <c r="AX16" s="9">
        <v>1</v>
      </c>
      <c r="AY16" s="9"/>
      <c r="AZ16" s="9"/>
      <c r="BA16" s="9">
        <v>1</v>
      </c>
      <c r="BB16" s="9"/>
      <c r="BC16" s="9"/>
      <c r="BD16" s="9">
        <v>1</v>
      </c>
      <c r="BE16" s="9"/>
      <c r="BF16" s="9">
        <v>1</v>
      </c>
      <c r="BG16" s="9"/>
      <c r="BH16" s="9"/>
      <c r="BI16" s="9"/>
      <c r="BJ16" s="9">
        <v>1</v>
      </c>
      <c r="BK16" s="4"/>
      <c r="BL16" s="4"/>
      <c r="BM16" s="4">
        <v>1</v>
      </c>
      <c r="BN16" s="4"/>
      <c r="BO16" s="4"/>
      <c r="BP16" s="4">
        <v>1</v>
      </c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/>
      <c r="CB16" s="4">
        <v>1</v>
      </c>
      <c r="CC16" s="4"/>
      <c r="CD16" s="4"/>
      <c r="CE16" s="4">
        <v>1</v>
      </c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/>
      <c r="CW16" s="4">
        <v>1</v>
      </c>
      <c r="CX16" s="4">
        <v>1</v>
      </c>
      <c r="CY16" s="4"/>
      <c r="CZ16" s="4"/>
      <c r="DA16" s="4">
        <v>1</v>
      </c>
      <c r="DB16" s="4"/>
      <c r="DC16" s="4"/>
      <c r="DD16" s="4"/>
      <c r="DE16" s="4">
        <v>1</v>
      </c>
      <c r="DF16" s="4"/>
      <c r="DG16" s="4">
        <v>1</v>
      </c>
      <c r="DH16" s="4"/>
      <c r="DI16" s="4"/>
      <c r="DJ16" s="4">
        <v>1</v>
      </c>
      <c r="DK16" s="4"/>
      <c r="DL16" s="4"/>
      <c r="DM16" s="4"/>
      <c r="DN16" s="4">
        <v>1</v>
      </c>
      <c r="DO16" s="4"/>
      <c r="DP16" s="4"/>
      <c r="DQ16" s="4">
        <v>1</v>
      </c>
      <c r="DR16" s="4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</row>
    <row r="17" spans="1:254" ht="15.75" x14ac:dyDescent="0.25">
      <c r="A17" s="2">
        <v>3</v>
      </c>
      <c r="B17" s="1" t="s">
        <v>228</v>
      </c>
      <c r="C17" s="9"/>
      <c r="D17" s="9">
        <v>1</v>
      </c>
      <c r="E17" s="9"/>
      <c r="F17" s="9"/>
      <c r="G17" s="9">
        <v>1</v>
      </c>
      <c r="H17" s="9"/>
      <c r="I17" s="9"/>
      <c r="J17" s="9">
        <v>1</v>
      </c>
      <c r="K17" s="9"/>
      <c r="L17" s="9"/>
      <c r="M17" s="9"/>
      <c r="N17" s="9">
        <v>1</v>
      </c>
      <c r="O17" s="9"/>
      <c r="P17" s="9"/>
      <c r="Q17" s="9">
        <v>1</v>
      </c>
      <c r="R17" s="9"/>
      <c r="S17" s="9"/>
      <c r="T17" s="9">
        <v>1</v>
      </c>
      <c r="U17" s="9"/>
      <c r="V17" s="9"/>
      <c r="W17" s="9">
        <v>1</v>
      </c>
      <c r="X17" s="9"/>
      <c r="Y17" s="9"/>
      <c r="Z17" s="9">
        <v>1</v>
      </c>
      <c r="AA17" s="9"/>
      <c r="AB17" s="9"/>
      <c r="AC17" s="9">
        <v>1</v>
      </c>
      <c r="AD17" s="9"/>
      <c r="AE17" s="9">
        <v>1</v>
      </c>
      <c r="AF17" s="9"/>
      <c r="AG17" s="9"/>
      <c r="AH17" s="9"/>
      <c r="AI17" s="9">
        <v>1</v>
      </c>
      <c r="AJ17" s="9"/>
      <c r="AK17" s="9"/>
      <c r="AL17" s="9">
        <v>1</v>
      </c>
      <c r="AM17" s="9"/>
      <c r="AN17" s="9"/>
      <c r="AO17" s="9">
        <v>1</v>
      </c>
      <c r="AP17" s="9"/>
      <c r="AQ17" s="9">
        <v>1</v>
      </c>
      <c r="AR17" s="9"/>
      <c r="AS17" s="9"/>
      <c r="AT17" s="9">
        <v>1</v>
      </c>
      <c r="AU17" s="9"/>
      <c r="AV17" s="9"/>
      <c r="AW17" s="9"/>
      <c r="AX17" s="9">
        <v>1</v>
      </c>
      <c r="AY17" s="9"/>
      <c r="AZ17" s="9"/>
      <c r="BA17" s="9">
        <v>1</v>
      </c>
      <c r="BB17" s="9"/>
      <c r="BC17" s="9"/>
      <c r="BD17" s="9">
        <v>1</v>
      </c>
      <c r="BE17" s="9"/>
      <c r="BF17" s="9">
        <v>1</v>
      </c>
      <c r="BG17" s="9"/>
      <c r="BH17" s="9"/>
      <c r="BI17" s="9"/>
      <c r="BJ17" s="9">
        <v>1</v>
      </c>
      <c r="BK17" s="4"/>
      <c r="BL17" s="4"/>
      <c r="BM17" s="4">
        <v>1</v>
      </c>
      <c r="BN17" s="4"/>
      <c r="BO17" s="4"/>
      <c r="BP17" s="4">
        <v>1</v>
      </c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/>
      <c r="CB17" s="4">
        <v>1</v>
      </c>
      <c r="CC17" s="4"/>
      <c r="CD17" s="4"/>
      <c r="CE17" s="4">
        <v>1</v>
      </c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/>
      <c r="CW17" s="4">
        <v>1</v>
      </c>
      <c r="CX17" s="4">
        <v>1</v>
      </c>
      <c r="CY17" s="4"/>
      <c r="CZ17" s="4"/>
      <c r="DA17" s="4">
        <v>1</v>
      </c>
      <c r="DB17" s="4"/>
      <c r="DC17" s="4"/>
      <c r="DD17" s="4"/>
      <c r="DE17" s="4">
        <v>1</v>
      </c>
      <c r="DF17" s="4"/>
      <c r="DG17" s="4">
        <v>1</v>
      </c>
      <c r="DH17" s="4"/>
      <c r="DI17" s="4"/>
      <c r="DJ17" s="4">
        <v>1</v>
      </c>
      <c r="DK17" s="4"/>
      <c r="DL17" s="4"/>
      <c r="DM17" s="4"/>
      <c r="DN17" s="4">
        <v>1</v>
      </c>
      <c r="DO17" s="4"/>
      <c r="DP17" s="4"/>
      <c r="DQ17" s="4">
        <v>1</v>
      </c>
      <c r="DR17" s="4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</row>
    <row r="18" spans="1:254" ht="15.75" x14ac:dyDescent="0.25">
      <c r="A18" s="2">
        <v>4</v>
      </c>
      <c r="B18" s="1" t="s">
        <v>229</v>
      </c>
      <c r="C18" s="9"/>
      <c r="D18" s="9">
        <v>1</v>
      </c>
      <c r="E18" s="9"/>
      <c r="F18" s="9">
        <v>1</v>
      </c>
      <c r="G18" s="9"/>
      <c r="H18" s="9"/>
      <c r="I18" s="9"/>
      <c r="J18" s="9">
        <v>1</v>
      </c>
      <c r="K18" s="9"/>
      <c r="L18" s="9"/>
      <c r="M18" s="9">
        <v>1</v>
      </c>
      <c r="N18" s="9"/>
      <c r="O18" s="9"/>
      <c r="P18" s="9">
        <v>1</v>
      </c>
      <c r="Q18" s="9"/>
      <c r="R18" s="9"/>
      <c r="S18" s="9">
        <v>1</v>
      </c>
      <c r="T18" s="9"/>
      <c r="U18" s="9"/>
      <c r="V18" s="9">
        <v>1</v>
      </c>
      <c r="W18" s="9"/>
      <c r="X18" s="9"/>
      <c r="Y18" s="9">
        <v>1</v>
      </c>
      <c r="Z18" s="9"/>
      <c r="AA18" s="9"/>
      <c r="AB18" s="9">
        <v>1</v>
      </c>
      <c r="AC18" s="9"/>
      <c r="AD18" s="9"/>
      <c r="AE18" s="9">
        <v>1</v>
      </c>
      <c r="AF18" s="9"/>
      <c r="AG18" s="9"/>
      <c r="AH18" s="9">
        <v>1</v>
      </c>
      <c r="AI18" s="9"/>
      <c r="AJ18" s="9"/>
      <c r="AK18" s="9">
        <v>1</v>
      </c>
      <c r="AL18" s="9"/>
      <c r="AM18" s="9"/>
      <c r="AN18" s="9">
        <v>1</v>
      </c>
      <c r="AO18" s="9"/>
      <c r="AP18" s="9"/>
      <c r="AQ18" s="9">
        <v>1</v>
      </c>
      <c r="AR18" s="9"/>
      <c r="AS18" s="9"/>
      <c r="AT18" s="9">
        <v>1</v>
      </c>
      <c r="AU18" s="9"/>
      <c r="AV18" s="9"/>
      <c r="AW18" s="9">
        <v>1</v>
      </c>
      <c r="AX18" s="9"/>
      <c r="AY18" s="9"/>
      <c r="AZ18" s="9">
        <v>1</v>
      </c>
      <c r="BA18" s="9"/>
      <c r="BB18" s="9"/>
      <c r="BC18" s="9">
        <v>1</v>
      </c>
      <c r="BD18" s="9"/>
      <c r="BE18" s="9"/>
      <c r="BF18" s="9">
        <v>1</v>
      </c>
      <c r="BG18" s="9"/>
      <c r="BH18" s="9"/>
      <c r="BI18" s="9"/>
      <c r="BJ18" s="9">
        <v>1</v>
      </c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/>
      <c r="CB18" s="4">
        <v>1</v>
      </c>
      <c r="CC18" s="4"/>
      <c r="CD18" s="4"/>
      <c r="CE18" s="4">
        <v>1</v>
      </c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>
        <v>1</v>
      </c>
      <c r="DB18" s="4"/>
      <c r="DC18" s="4"/>
      <c r="DD18" s="4"/>
      <c r="DE18" s="4">
        <v>1</v>
      </c>
      <c r="DF18" s="4"/>
      <c r="DG18" s="4">
        <v>1</v>
      </c>
      <c r="DH18" s="4"/>
      <c r="DI18" s="4"/>
      <c r="DJ18" s="4">
        <v>1</v>
      </c>
      <c r="DK18" s="4"/>
      <c r="DL18" s="4"/>
      <c r="DM18" s="4"/>
      <c r="DN18" s="4">
        <v>1</v>
      </c>
      <c r="DO18" s="4"/>
      <c r="DP18" s="4"/>
      <c r="DQ18" s="4">
        <v>1</v>
      </c>
      <c r="DR18" s="4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  <c r="IS18" s="15"/>
      <c r="IT18" s="15"/>
    </row>
    <row r="19" spans="1:254" ht="15.75" x14ac:dyDescent="0.25">
      <c r="A19" s="2">
        <v>5</v>
      </c>
      <c r="B19" s="1" t="s">
        <v>230</v>
      </c>
      <c r="C19" s="9"/>
      <c r="D19" s="9">
        <v>1</v>
      </c>
      <c r="E19" s="9"/>
      <c r="F19" s="9">
        <v>1</v>
      </c>
      <c r="G19" s="9"/>
      <c r="H19" s="9"/>
      <c r="I19" s="9"/>
      <c r="J19" s="9">
        <v>1</v>
      </c>
      <c r="K19" s="9"/>
      <c r="L19" s="9"/>
      <c r="M19" s="9">
        <v>1</v>
      </c>
      <c r="N19" s="9"/>
      <c r="O19" s="9"/>
      <c r="P19" s="9">
        <v>1</v>
      </c>
      <c r="Q19" s="9"/>
      <c r="R19" s="9"/>
      <c r="S19" s="9">
        <v>1</v>
      </c>
      <c r="T19" s="9"/>
      <c r="U19" s="9"/>
      <c r="V19" s="9">
        <v>1</v>
      </c>
      <c r="W19" s="9"/>
      <c r="X19" s="9"/>
      <c r="Y19" s="9">
        <v>1</v>
      </c>
      <c r="Z19" s="9"/>
      <c r="AA19" s="9"/>
      <c r="AB19" s="9">
        <v>1</v>
      </c>
      <c r="AC19" s="9"/>
      <c r="AD19" s="9"/>
      <c r="AE19" s="9">
        <v>1</v>
      </c>
      <c r="AF19" s="9"/>
      <c r="AG19" s="9"/>
      <c r="AH19" s="9">
        <v>1</v>
      </c>
      <c r="AI19" s="9"/>
      <c r="AJ19" s="9"/>
      <c r="AK19" s="9">
        <v>1</v>
      </c>
      <c r="AL19" s="9"/>
      <c r="AM19" s="9"/>
      <c r="AN19" s="9">
        <v>1</v>
      </c>
      <c r="AO19" s="9"/>
      <c r="AP19" s="9"/>
      <c r="AQ19" s="9">
        <v>1</v>
      </c>
      <c r="AR19" s="9"/>
      <c r="AS19" s="9"/>
      <c r="AT19" s="9">
        <v>1</v>
      </c>
      <c r="AU19" s="9"/>
      <c r="AV19" s="9"/>
      <c r="AW19" s="9">
        <v>1</v>
      </c>
      <c r="AX19" s="9"/>
      <c r="AY19" s="9"/>
      <c r="AZ19" s="9">
        <v>1</v>
      </c>
      <c r="BA19" s="9"/>
      <c r="BB19" s="9"/>
      <c r="BC19" s="9">
        <v>1</v>
      </c>
      <c r="BD19" s="9"/>
      <c r="BE19" s="9"/>
      <c r="BF19" s="9">
        <v>1</v>
      </c>
      <c r="BG19" s="9"/>
      <c r="BH19" s="9"/>
      <c r="BI19" s="9"/>
      <c r="BJ19" s="9">
        <v>1</v>
      </c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/>
      <c r="CB19" s="4">
        <v>1</v>
      </c>
      <c r="CC19" s="4"/>
      <c r="CD19" s="4"/>
      <c r="CE19" s="4">
        <v>1</v>
      </c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>
        <v>1</v>
      </c>
      <c r="DB19" s="4"/>
      <c r="DC19" s="4"/>
      <c r="DD19" s="4"/>
      <c r="DE19" s="4">
        <v>1</v>
      </c>
      <c r="DF19" s="4"/>
      <c r="DG19" s="4">
        <v>1</v>
      </c>
      <c r="DH19" s="4"/>
      <c r="DI19" s="4"/>
      <c r="DJ19" s="4">
        <v>1</v>
      </c>
      <c r="DK19" s="4"/>
      <c r="DL19" s="4"/>
      <c r="DM19" s="4"/>
      <c r="DN19" s="4">
        <v>1</v>
      </c>
      <c r="DO19" s="4"/>
      <c r="DP19" s="4"/>
      <c r="DQ19" s="4">
        <v>1</v>
      </c>
      <c r="DR19" s="4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</row>
    <row r="20" spans="1:254" ht="15.75" x14ac:dyDescent="0.25">
      <c r="A20" s="37" t="s">
        <v>152</v>
      </c>
      <c r="B20" s="38"/>
      <c r="C20" s="3">
        <f t="shared" ref="C20:AH20" si="0">SUM(C15:C19)</f>
        <v>0</v>
      </c>
      <c r="D20" s="3">
        <f t="shared" si="0"/>
        <v>3</v>
      </c>
      <c r="E20" s="3">
        <f t="shared" si="0"/>
        <v>2</v>
      </c>
      <c r="F20" s="3">
        <f t="shared" si="0"/>
        <v>2</v>
      </c>
      <c r="G20" s="3">
        <f t="shared" si="0"/>
        <v>3</v>
      </c>
      <c r="H20" s="3">
        <f t="shared" si="0"/>
        <v>0</v>
      </c>
      <c r="I20" s="3">
        <f t="shared" si="0"/>
        <v>0</v>
      </c>
      <c r="J20" s="3">
        <f t="shared" si="0"/>
        <v>5</v>
      </c>
      <c r="K20" s="3">
        <f t="shared" si="0"/>
        <v>0</v>
      </c>
      <c r="L20" s="3">
        <f t="shared" si="0"/>
        <v>0</v>
      </c>
      <c r="M20" s="3">
        <f t="shared" si="0"/>
        <v>2</v>
      </c>
      <c r="N20" s="3">
        <f t="shared" si="0"/>
        <v>3</v>
      </c>
      <c r="O20" s="3">
        <f t="shared" si="0"/>
        <v>0</v>
      </c>
      <c r="P20" s="3">
        <f t="shared" si="0"/>
        <v>2</v>
      </c>
      <c r="Q20" s="3">
        <f t="shared" si="0"/>
        <v>3</v>
      </c>
      <c r="R20" s="3">
        <f t="shared" si="0"/>
        <v>0</v>
      </c>
      <c r="S20" s="3">
        <f t="shared" si="0"/>
        <v>2</v>
      </c>
      <c r="T20" s="3">
        <f t="shared" si="0"/>
        <v>3</v>
      </c>
      <c r="U20" s="3">
        <f t="shared" si="0"/>
        <v>0</v>
      </c>
      <c r="V20" s="3">
        <f t="shared" si="0"/>
        <v>2</v>
      </c>
      <c r="W20" s="3">
        <f t="shared" si="0"/>
        <v>3</v>
      </c>
      <c r="X20" s="3">
        <f t="shared" si="0"/>
        <v>0</v>
      </c>
      <c r="Y20" s="3">
        <f t="shared" si="0"/>
        <v>2</v>
      </c>
      <c r="Z20" s="3">
        <f t="shared" si="0"/>
        <v>3</v>
      </c>
      <c r="AA20" s="3">
        <f t="shared" si="0"/>
        <v>0</v>
      </c>
      <c r="AB20" s="3">
        <f t="shared" si="0"/>
        <v>2</v>
      </c>
      <c r="AC20" s="3">
        <f t="shared" si="0"/>
        <v>3</v>
      </c>
      <c r="AD20" s="3">
        <f t="shared" si="0"/>
        <v>0</v>
      </c>
      <c r="AE20" s="3">
        <f t="shared" si="0"/>
        <v>5</v>
      </c>
      <c r="AF20" s="3">
        <f t="shared" si="0"/>
        <v>0</v>
      </c>
      <c r="AG20" s="3">
        <f t="shared" si="0"/>
        <v>0</v>
      </c>
      <c r="AH20" s="3">
        <f t="shared" si="0"/>
        <v>2</v>
      </c>
      <c r="AI20" s="3">
        <f t="shared" ref="AI20:BN20" si="1">SUM(AI15:AI19)</f>
        <v>3</v>
      </c>
      <c r="AJ20" s="3">
        <f t="shared" si="1"/>
        <v>0</v>
      </c>
      <c r="AK20" s="3">
        <f t="shared" si="1"/>
        <v>2</v>
      </c>
      <c r="AL20" s="3">
        <f t="shared" si="1"/>
        <v>3</v>
      </c>
      <c r="AM20" s="3">
        <f t="shared" si="1"/>
        <v>0</v>
      </c>
      <c r="AN20" s="3">
        <f t="shared" si="1"/>
        <v>2</v>
      </c>
      <c r="AO20" s="3">
        <f t="shared" si="1"/>
        <v>3</v>
      </c>
      <c r="AP20" s="3">
        <f t="shared" si="1"/>
        <v>0</v>
      </c>
      <c r="AQ20" s="3">
        <f t="shared" si="1"/>
        <v>5</v>
      </c>
      <c r="AR20" s="3">
        <f t="shared" si="1"/>
        <v>0</v>
      </c>
      <c r="AS20" s="3">
        <f t="shared" si="1"/>
        <v>0</v>
      </c>
      <c r="AT20" s="3">
        <f t="shared" si="1"/>
        <v>5</v>
      </c>
      <c r="AU20" s="3">
        <f t="shared" si="1"/>
        <v>0</v>
      </c>
      <c r="AV20" s="3">
        <f t="shared" si="1"/>
        <v>0</v>
      </c>
      <c r="AW20" s="3">
        <f t="shared" si="1"/>
        <v>2</v>
      </c>
      <c r="AX20" s="3">
        <f t="shared" si="1"/>
        <v>3</v>
      </c>
      <c r="AY20" s="3">
        <f t="shared" si="1"/>
        <v>0</v>
      </c>
      <c r="AZ20" s="3">
        <f t="shared" si="1"/>
        <v>2</v>
      </c>
      <c r="BA20" s="3">
        <f t="shared" si="1"/>
        <v>3</v>
      </c>
      <c r="BB20" s="3">
        <f t="shared" si="1"/>
        <v>0</v>
      </c>
      <c r="BC20" s="3">
        <f t="shared" si="1"/>
        <v>2</v>
      </c>
      <c r="BD20" s="3">
        <f t="shared" si="1"/>
        <v>3</v>
      </c>
      <c r="BE20" s="3">
        <f t="shared" si="1"/>
        <v>0</v>
      </c>
      <c r="BF20" s="3">
        <f t="shared" si="1"/>
        <v>5</v>
      </c>
      <c r="BG20" s="3">
        <f t="shared" si="1"/>
        <v>0</v>
      </c>
      <c r="BH20" s="3">
        <f t="shared" si="1"/>
        <v>0</v>
      </c>
      <c r="BI20" s="3">
        <f t="shared" si="1"/>
        <v>0</v>
      </c>
      <c r="BJ20" s="3">
        <f t="shared" si="1"/>
        <v>5</v>
      </c>
      <c r="BK20" s="3">
        <f t="shared" si="1"/>
        <v>0</v>
      </c>
      <c r="BL20" s="3">
        <f t="shared" si="1"/>
        <v>2</v>
      </c>
      <c r="BM20" s="3">
        <f t="shared" si="1"/>
        <v>3</v>
      </c>
      <c r="BN20" s="3">
        <f t="shared" si="1"/>
        <v>0</v>
      </c>
      <c r="BO20" s="3">
        <f t="shared" ref="BO20:CT20" si="2">SUM(BO15:BO19)</f>
        <v>2</v>
      </c>
      <c r="BP20" s="3">
        <f t="shared" si="2"/>
        <v>3</v>
      </c>
      <c r="BQ20" s="3">
        <f t="shared" si="2"/>
        <v>0</v>
      </c>
      <c r="BR20" s="3">
        <f t="shared" si="2"/>
        <v>5</v>
      </c>
      <c r="BS20" s="3">
        <f t="shared" si="2"/>
        <v>0</v>
      </c>
      <c r="BT20" s="3">
        <f t="shared" si="2"/>
        <v>0</v>
      </c>
      <c r="BU20" s="3">
        <f t="shared" si="2"/>
        <v>5</v>
      </c>
      <c r="BV20" s="3">
        <f t="shared" si="2"/>
        <v>0</v>
      </c>
      <c r="BW20" s="3">
        <f t="shared" si="2"/>
        <v>0</v>
      </c>
      <c r="BX20" s="3">
        <f t="shared" si="2"/>
        <v>5</v>
      </c>
      <c r="BY20" s="3">
        <f t="shared" si="2"/>
        <v>0</v>
      </c>
      <c r="BZ20" s="3">
        <f t="shared" si="2"/>
        <v>0</v>
      </c>
      <c r="CA20" s="3">
        <f t="shared" si="2"/>
        <v>0</v>
      </c>
      <c r="CB20" s="3">
        <f t="shared" si="2"/>
        <v>5</v>
      </c>
      <c r="CC20" s="3">
        <f t="shared" si="2"/>
        <v>0</v>
      </c>
      <c r="CD20" s="3">
        <f t="shared" si="2"/>
        <v>0</v>
      </c>
      <c r="CE20" s="3">
        <f t="shared" si="2"/>
        <v>5</v>
      </c>
      <c r="CF20" s="3">
        <f t="shared" si="2"/>
        <v>0</v>
      </c>
      <c r="CG20" s="3">
        <f t="shared" si="2"/>
        <v>5</v>
      </c>
      <c r="CH20" s="3">
        <f t="shared" si="2"/>
        <v>0</v>
      </c>
      <c r="CI20" s="3">
        <f t="shared" si="2"/>
        <v>0</v>
      </c>
      <c r="CJ20" s="3">
        <f t="shared" si="2"/>
        <v>5</v>
      </c>
      <c r="CK20" s="3">
        <f t="shared" si="2"/>
        <v>0</v>
      </c>
      <c r="CL20" s="3">
        <f t="shared" si="2"/>
        <v>0</v>
      </c>
      <c r="CM20" s="3">
        <f t="shared" si="2"/>
        <v>5</v>
      </c>
      <c r="CN20" s="3">
        <f t="shared" si="2"/>
        <v>0</v>
      </c>
      <c r="CO20" s="3">
        <f t="shared" si="2"/>
        <v>0</v>
      </c>
      <c r="CP20" s="3">
        <f t="shared" si="2"/>
        <v>5</v>
      </c>
      <c r="CQ20" s="3">
        <f t="shared" si="2"/>
        <v>0</v>
      </c>
      <c r="CR20" s="3">
        <f t="shared" si="2"/>
        <v>0</v>
      </c>
      <c r="CS20" s="3">
        <f t="shared" si="2"/>
        <v>5</v>
      </c>
      <c r="CT20" s="3">
        <f t="shared" si="2"/>
        <v>0</v>
      </c>
      <c r="CU20" s="3">
        <f t="shared" ref="CU20:DZ20" si="3">SUM(CU15:CU19)</f>
        <v>0</v>
      </c>
      <c r="CV20" s="3">
        <f t="shared" si="3"/>
        <v>2</v>
      </c>
      <c r="CW20" s="3">
        <f t="shared" si="3"/>
        <v>3</v>
      </c>
      <c r="CX20" s="3">
        <f t="shared" si="3"/>
        <v>3</v>
      </c>
      <c r="CY20" s="3">
        <f t="shared" si="3"/>
        <v>2</v>
      </c>
      <c r="CZ20" s="3">
        <f t="shared" si="3"/>
        <v>0</v>
      </c>
      <c r="DA20" s="3">
        <f t="shared" si="3"/>
        <v>5</v>
      </c>
      <c r="DB20" s="3">
        <f t="shared" si="3"/>
        <v>0</v>
      </c>
      <c r="DC20" s="3">
        <f t="shared" si="3"/>
        <v>0</v>
      </c>
      <c r="DD20" s="3">
        <f t="shared" si="3"/>
        <v>0</v>
      </c>
      <c r="DE20" s="3">
        <f t="shared" si="3"/>
        <v>5</v>
      </c>
      <c r="DF20" s="3">
        <f t="shared" si="3"/>
        <v>0</v>
      </c>
      <c r="DG20" s="3">
        <f t="shared" si="3"/>
        <v>5</v>
      </c>
      <c r="DH20" s="3">
        <f t="shared" si="3"/>
        <v>0</v>
      </c>
      <c r="DI20" s="3">
        <f t="shared" si="3"/>
        <v>0</v>
      </c>
      <c r="DJ20" s="3">
        <f t="shared" si="3"/>
        <v>5</v>
      </c>
      <c r="DK20" s="3">
        <f t="shared" si="3"/>
        <v>0</v>
      </c>
      <c r="DL20" s="3">
        <f t="shared" si="3"/>
        <v>0</v>
      </c>
      <c r="DM20" s="3">
        <f t="shared" si="3"/>
        <v>0</v>
      </c>
      <c r="DN20" s="3">
        <f t="shared" si="3"/>
        <v>5</v>
      </c>
      <c r="DO20" s="3">
        <f t="shared" si="3"/>
        <v>0</v>
      </c>
      <c r="DP20" s="3">
        <f t="shared" si="3"/>
        <v>0</v>
      </c>
      <c r="DQ20" s="3">
        <f t="shared" si="3"/>
        <v>5</v>
      </c>
      <c r="DR20" s="3">
        <f t="shared" si="3"/>
        <v>0</v>
      </c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5"/>
    </row>
    <row r="21" spans="1:254" ht="15.75" x14ac:dyDescent="0.25">
      <c r="A21" s="39" t="s">
        <v>163</v>
      </c>
      <c r="B21" s="40"/>
      <c r="C21" s="14">
        <f>C20/25%</f>
        <v>0</v>
      </c>
      <c r="D21" s="14">
        <f>D20/5%</f>
        <v>60</v>
      </c>
      <c r="E21" s="14">
        <f>E20/5%</f>
        <v>40</v>
      </c>
      <c r="F21" s="14">
        <f>F20/5%</f>
        <v>40</v>
      </c>
      <c r="G21" s="14">
        <f>G20/5%</f>
        <v>60</v>
      </c>
      <c r="H21" s="14">
        <f t="shared" ref="H21:BN21" si="4">H20/25%</f>
        <v>0</v>
      </c>
      <c r="I21" s="14">
        <f t="shared" si="4"/>
        <v>0</v>
      </c>
      <c r="J21" s="14">
        <f>J20/5%</f>
        <v>100</v>
      </c>
      <c r="K21" s="14">
        <f t="shared" si="4"/>
        <v>0</v>
      </c>
      <c r="L21" s="14">
        <f t="shared" si="4"/>
        <v>0</v>
      </c>
      <c r="M21" s="14">
        <f>M20/5%</f>
        <v>40</v>
      </c>
      <c r="N21" s="14">
        <f>N20/5%</f>
        <v>60</v>
      </c>
      <c r="O21" s="14">
        <f t="shared" si="4"/>
        <v>0</v>
      </c>
      <c r="P21" s="14">
        <f>P20/5%</f>
        <v>40</v>
      </c>
      <c r="Q21" s="14">
        <f>Q20/5%</f>
        <v>60</v>
      </c>
      <c r="R21" s="14">
        <f t="shared" si="4"/>
        <v>0</v>
      </c>
      <c r="S21" s="14">
        <f>S20/5%</f>
        <v>40</v>
      </c>
      <c r="T21" s="14">
        <f>T20/5%</f>
        <v>60</v>
      </c>
      <c r="U21" s="14">
        <f t="shared" si="4"/>
        <v>0</v>
      </c>
      <c r="V21" s="14">
        <f>V20/5%</f>
        <v>40</v>
      </c>
      <c r="W21" s="14">
        <f>W20/5%</f>
        <v>60</v>
      </c>
      <c r="X21" s="14">
        <f t="shared" si="4"/>
        <v>0</v>
      </c>
      <c r="Y21" s="14">
        <f>Y20/5%</f>
        <v>40</v>
      </c>
      <c r="Z21" s="14">
        <f>Z20/5%</f>
        <v>60</v>
      </c>
      <c r="AA21" s="14">
        <f t="shared" si="4"/>
        <v>0</v>
      </c>
      <c r="AB21" s="14">
        <f>AB20/5%</f>
        <v>40</v>
      </c>
      <c r="AC21" s="14">
        <f>AC20/5%</f>
        <v>60</v>
      </c>
      <c r="AD21" s="14">
        <f t="shared" si="4"/>
        <v>0</v>
      </c>
      <c r="AE21" s="14">
        <f>AE20/5%</f>
        <v>100</v>
      </c>
      <c r="AF21" s="14">
        <f t="shared" si="4"/>
        <v>0</v>
      </c>
      <c r="AG21" s="14">
        <f t="shared" si="4"/>
        <v>0</v>
      </c>
      <c r="AH21" s="14">
        <f>AH20/5%</f>
        <v>40</v>
      </c>
      <c r="AI21" s="14">
        <f>AI20/5%</f>
        <v>60</v>
      </c>
      <c r="AJ21" s="14">
        <f t="shared" si="4"/>
        <v>0</v>
      </c>
      <c r="AK21" s="14">
        <f>AK20/5%</f>
        <v>40</v>
      </c>
      <c r="AL21" s="14">
        <f>AL20/5%</f>
        <v>60</v>
      </c>
      <c r="AM21" s="14">
        <f t="shared" si="4"/>
        <v>0</v>
      </c>
      <c r="AN21" s="14">
        <f>AN20/5%</f>
        <v>40</v>
      </c>
      <c r="AO21" s="14">
        <f>AO20/5%</f>
        <v>60</v>
      </c>
      <c r="AP21" s="14">
        <f t="shared" si="4"/>
        <v>0</v>
      </c>
      <c r="AQ21" s="14">
        <f>AQ20/5%</f>
        <v>100</v>
      </c>
      <c r="AR21" s="14">
        <f t="shared" si="4"/>
        <v>0</v>
      </c>
      <c r="AS21" s="14">
        <f t="shared" si="4"/>
        <v>0</v>
      </c>
      <c r="AT21" s="14">
        <f>AT20/5%</f>
        <v>100</v>
      </c>
      <c r="AU21" s="14">
        <f t="shared" si="4"/>
        <v>0</v>
      </c>
      <c r="AV21" s="14">
        <f t="shared" si="4"/>
        <v>0</v>
      </c>
      <c r="AW21" s="14">
        <f>AW20/5%</f>
        <v>40</v>
      </c>
      <c r="AX21" s="14">
        <f>AX20/5%</f>
        <v>60</v>
      </c>
      <c r="AY21" s="14">
        <f t="shared" si="4"/>
        <v>0</v>
      </c>
      <c r="AZ21" s="14">
        <f>AZ20/5%</f>
        <v>40</v>
      </c>
      <c r="BA21" s="14">
        <f>BA20/5%</f>
        <v>60</v>
      </c>
      <c r="BB21" s="14">
        <f t="shared" si="4"/>
        <v>0</v>
      </c>
      <c r="BC21" s="14">
        <f>BC20/5%</f>
        <v>40</v>
      </c>
      <c r="BD21" s="14">
        <f>BD20/5%</f>
        <v>60</v>
      </c>
      <c r="BE21" s="14">
        <f t="shared" si="4"/>
        <v>0</v>
      </c>
      <c r="BF21" s="14">
        <f>BF20/5%</f>
        <v>100</v>
      </c>
      <c r="BG21" s="14">
        <f t="shared" si="4"/>
        <v>0</v>
      </c>
      <c r="BH21" s="14">
        <f t="shared" si="4"/>
        <v>0</v>
      </c>
      <c r="BI21" s="14">
        <f t="shared" si="4"/>
        <v>0</v>
      </c>
      <c r="BJ21" s="14">
        <f>BJ20/5%</f>
        <v>100</v>
      </c>
      <c r="BK21" s="14">
        <f t="shared" si="4"/>
        <v>0</v>
      </c>
      <c r="BL21" s="14">
        <f>BL20/5%</f>
        <v>40</v>
      </c>
      <c r="BM21" s="14">
        <f>BM20/5%</f>
        <v>60</v>
      </c>
      <c r="BN21" s="14">
        <f t="shared" si="4"/>
        <v>0</v>
      </c>
      <c r="BO21" s="14">
        <f>BO20/5%</f>
        <v>40</v>
      </c>
      <c r="BP21" s="14">
        <f>BP20/5%</f>
        <v>60</v>
      </c>
      <c r="BQ21" s="14">
        <f t="shared" ref="BQ21:DP21" si="5">BQ20/25%</f>
        <v>0</v>
      </c>
      <c r="BR21" s="14">
        <f>BR20/5%</f>
        <v>100</v>
      </c>
      <c r="BS21" s="14">
        <f t="shared" si="5"/>
        <v>0</v>
      </c>
      <c r="BT21" s="14">
        <f t="shared" si="5"/>
        <v>0</v>
      </c>
      <c r="BU21" s="14">
        <f>BU20/5%</f>
        <v>100</v>
      </c>
      <c r="BV21" s="14">
        <f t="shared" si="5"/>
        <v>0</v>
      </c>
      <c r="BW21" s="14">
        <f t="shared" si="5"/>
        <v>0</v>
      </c>
      <c r="BX21" s="14">
        <f>BX20/5%</f>
        <v>100</v>
      </c>
      <c r="BY21" s="14">
        <f t="shared" si="5"/>
        <v>0</v>
      </c>
      <c r="BZ21" s="14">
        <f t="shared" si="5"/>
        <v>0</v>
      </c>
      <c r="CA21" s="14">
        <f t="shared" si="5"/>
        <v>0</v>
      </c>
      <c r="CB21" s="14">
        <f>CB20/5%</f>
        <v>100</v>
      </c>
      <c r="CC21" s="14">
        <f t="shared" si="5"/>
        <v>0</v>
      </c>
      <c r="CD21" s="14">
        <f t="shared" si="5"/>
        <v>0</v>
      </c>
      <c r="CE21" s="14">
        <f>CE20/5%</f>
        <v>100</v>
      </c>
      <c r="CF21" s="14">
        <f t="shared" si="5"/>
        <v>0</v>
      </c>
      <c r="CG21" s="14">
        <f>CG20/5%</f>
        <v>100</v>
      </c>
      <c r="CH21" s="14">
        <f t="shared" si="5"/>
        <v>0</v>
      </c>
      <c r="CI21" s="14">
        <f t="shared" si="5"/>
        <v>0</v>
      </c>
      <c r="CJ21" s="14">
        <f>CJ20/5%</f>
        <v>100</v>
      </c>
      <c r="CK21" s="14">
        <f t="shared" si="5"/>
        <v>0</v>
      </c>
      <c r="CL21" s="14">
        <f t="shared" si="5"/>
        <v>0</v>
      </c>
      <c r="CM21" s="14">
        <f>CM20/5%</f>
        <v>100</v>
      </c>
      <c r="CN21" s="14">
        <f t="shared" si="5"/>
        <v>0</v>
      </c>
      <c r="CO21" s="14">
        <f t="shared" si="5"/>
        <v>0</v>
      </c>
      <c r="CP21" s="14">
        <f>CP20/5%</f>
        <v>100</v>
      </c>
      <c r="CQ21" s="14">
        <f t="shared" si="5"/>
        <v>0</v>
      </c>
      <c r="CR21" s="14">
        <f t="shared" si="5"/>
        <v>0</v>
      </c>
      <c r="CS21" s="14">
        <f>CS20/5%</f>
        <v>100</v>
      </c>
      <c r="CT21" s="14">
        <f t="shared" si="5"/>
        <v>0</v>
      </c>
      <c r="CU21" s="14">
        <f t="shared" si="5"/>
        <v>0</v>
      </c>
      <c r="CV21" s="14">
        <f>CV20/5%</f>
        <v>40</v>
      </c>
      <c r="CW21" s="14">
        <f>CW20/5%</f>
        <v>60</v>
      </c>
      <c r="CX21" s="14">
        <f>CX20/5%</f>
        <v>60</v>
      </c>
      <c r="CY21" s="14">
        <f>CY20/5%</f>
        <v>40</v>
      </c>
      <c r="CZ21" s="14">
        <f t="shared" si="5"/>
        <v>0</v>
      </c>
      <c r="DA21" s="14">
        <f>DA20/5%</f>
        <v>100</v>
      </c>
      <c r="DB21" s="14">
        <f t="shared" si="5"/>
        <v>0</v>
      </c>
      <c r="DC21" s="14">
        <f t="shared" si="5"/>
        <v>0</v>
      </c>
      <c r="DD21" s="14">
        <f t="shared" si="5"/>
        <v>0</v>
      </c>
      <c r="DE21" s="14">
        <f>DE20/5%</f>
        <v>100</v>
      </c>
      <c r="DF21" s="14">
        <f t="shared" si="5"/>
        <v>0</v>
      </c>
      <c r="DG21" s="14">
        <f>DG20/5%</f>
        <v>100</v>
      </c>
      <c r="DH21" s="14">
        <f t="shared" si="5"/>
        <v>0</v>
      </c>
      <c r="DI21" s="14">
        <f t="shared" si="5"/>
        <v>0</v>
      </c>
      <c r="DJ21" s="14">
        <f>DJ20/5%</f>
        <v>100</v>
      </c>
      <c r="DK21" s="14">
        <f t="shared" si="5"/>
        <v>0</v>
      </c>
      <c r="DL21" s="14">
        <f t="shared" si="5"/>
        <v>0</v>
      </c>
      <c r="DM21" s="14">
        <f t="shared" si="5"/>
        <v>0</v>
      </c>
      <c r="DN21" s="14">
        <f>DN20/5%</f>
        <v>100</v>
      </c>
      <c r="DO21" s="14">
        <f t="shared" si="5"/>
        <v>0</v>
      </c>
      <c r="DP21" s="14">
        <f t="shared" si="5"/>
        <v>0</v>
      </c>
      <c r="DQ21" s="14">
        <f>DQ20/5%</f>
        <v>100</v>
      </c>
      <c r="DR21" s="14">
        <f>DR20/25%</f>
        <v>0</v>
      </c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</row>
    <row r="23" spans="1:254" x14ac:dyDescent="0.25">
      <c r="B23" s="45" t="s">
        <v>154</v>
      </c>
      <c r="C23" s="46"/>
      <c r="D23" s="46"/>
      <c r="E23" s="47"/>
      <c r="F23" s="16"/>
      <c r="G23" s="16"/>
    </row>
    <row r="24" spans="1:254" x14ac:dyDescent="0.25">
      <c r="B24" s="4" t="s">
        <v>155</v>
      </c>
      <c r="C24" s="20" t="s">
        <v>158</v>
      </c>
      <c r="D24" s="3">
        <f>E24/100*25</f>
        <v>2.5</v>
      </c>
      <c r="E24" s="17">
        <f>(C21+F21+I21+L21)/4</f>
        <v>10</v>
      </c>
    </row>
    <row r="25" spans="1:254" ht="15.75" x14ac:dyDescent="0.25">
      <c r="B25" s="4" t="s">
        <v>156</v>
      </c>
      <c r="C25" s="20" t="s">
        <v>158</v>
      </c>
      <c r="D25" s="3">
        <f>E25/100*25</f>
        <v>16.25</v>
      </c>
      <c r="E25" s="17">
        <f>(D21+G21+J21+M21)/4</f>
        <v>65</v>
      </c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  <c r="IR25" s="15"/>
      <c r="IS25" s="15"/>
      <c r="IT25" s="15"/>
    </row>
    <row r="26" spans="1:254" ht="15.75" x14ac:dyDescent="0.25">
      <c r="B26" s="4" t="s">
        <v>157</v>
      </c>
      <c r="C26" s="20" t="s">
        <v>158</v>
      </c>
      <c r="D26" s="3">
        <f>E26/100*25</f>
        <v>6.25</v>
      </c>
      <c r="E26" s="17">
        <f>(E21+H21+K21+N21)/4</f>
        <v>25</v>
      </c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  <c r="IR26" s="15"/>
      <c r="IS26" s="15"/>
      <c r="IT26" s="15"/>
    </row>
    <row r="27" spans="1:254" ht="15.75" x14ac:dyDescent="0.25">
      <c r="B27" s="4"/>
      <c r="C27" s="20"/>
      <c r="D27" s="18">
        <f>SUM(D24:D26)</f>
        <v>25</v>
      </c>
      <c r="E27" s="19">
        <f>SUM(E24:E26)</f>
        <v>100</v>
      </c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  <c r="IR27" s="15"/>
      <c r="IS27" s="15"/>
      <c r="IT27" s="15"/>
    </row>
    <row r="28" spans="1:254" ht="15.75" x14ac:dyDescent="0.25">
      <c r="B28" s="4"/>
      <c r="C28" s="4"/>
      <c r="D28" s="41" t="s">
        <v>16</v>
      </c>
      <c r="E28" s="42"/>
      <c r="F28" s="43" t="s">
        <v>3</v>
      </c>
      <c r="G28" s="44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  <c r="IR28" s="15"/>
      <c r="IS28" s="15"/>
      <c r="IT28" s="15"/>
    </row>
    <row r="29" spans="1:254" ht="15.75" x14ac:dyDescent="0.25">
      <c r="B29" s="4" t="s">
        <v>155</v>
      </c>
      <c r="C29" s="20" t="s">
        <v>159</v>
      </c>
      <c r="D29" s="21">
        <f>E29/100*25</f>
        <v>0</v>
      </c>
      <c r="E29" s="17">
        <f>(O21+R21+U21+X21)/4</f>
        <v>0</v>
      </c>
      <c r="F29" s="27">
        <f>G29/100*25</f>
        <v>0</v>
      </c>
      <c r="G29" s="17">
        <f>(AA21+AD21+AG21+AJ21)/4</f>
        <v>0</v>
      </c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5"/>
      <c r="HW29" s="15"/>
      <c r="HX29" s="15"/>
      <c r="HY29" s="15"/>
      <c r="HZ29" s="15"/>
      <c r="IA29" s="15"/>
      <c r="IB29" s="15"/>
      <c r="IC29" s="15"/>
      <c r="ID29" s="15"/>
      <c r="IE29" s="15"/>
      <c r="IF29" s="15"/>
      <c r="IG29" s="15"/>
      <c r="IH29" s="15"/>
      <c r="II29" s="15"/>
      <c r="IJ29" s="15"/>
      <c r="IK29" s="15"/>
      <c r="IL29" s="15"/>
      <c r="IM29" s="15"/>
      <c r="IN29" s="15"/>
      <c r="IO29" s="15"/>
      <c r="IP29" s="15"/>
      <c r="IQ29" s="15"/>
      <c r="IR29" s="15"/>
      <c r="IS29" s="15"/>
      <c r="IT29" s="15"/>
    </row>
    <row r="30" spans="1:254" ht="15.75" x14ac:dyDescent="0.25">
      <c r="B30" s="4" t="s">
        <v>156</v>
      </c>
      <c r="C30" s="20" t="s">
        <v>159</v>
      </c>
      <c r="D30" s="21">
        <f>E30/100*5</f>
        <v>2</v>
      </c>
      <c r="E30" s="17">
        <f>(P21+S21+V21+Y21)/4</f>
        <v>40</v>
      </c>
      <c r="F30" s="27">
        <f>G30/100*5</f>
        <v>2.75</v>
      </c>
      <c r="G30" s="17">
        <f>(AB21+AE21+AH21+AK21)/4</f>
        <v>55</v>
      </c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5"/>
      <c r="IN30" s="15"/>
      <c r="IO30" s="15"/>
      <c r="IP30" s="15"/>
      <c r="IQ30" s="15"/>
      <c r="IR30" s="15"/>
      <c r="IS30" s="15"/>
      <c r="IT30" s="15"/>
    </row>
    <row r="31" spans="1:254" ht="15.75" x14ac:dyDescent="0.25">
      <c r="B31" s="4" t="s">
        <v>157</v>
      </c>
      <c r="C31" s="20" t="s">
        <v>159</v>
      </c>
      <c r="D31" s="21">
        <f>E31/100*5</f>
        <v>3</v>
      </c>
      <c r="E31" s="17">
        <f>(Q21+T21+W21+Z21)/4</f>
        <v>60</v>
      </c>
      <c r="F31" s="27">
        <f>G31/100*5</f>
        <v>2.25</v>
      </c>
      <c r="G31" s="17">
        <f>(AC21+AF21+AI21+AL21)/4</f>
        <v>45</v>
      </c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5"/>
      <c r="HN31" s="15"/>
      <c r="HO31" s="15"/>
      <c r="HP31" s="15"/>
      <c r="HQ31" s="15"/>
      <c r="HR31" s="15"/>
      <c r="HS31" s="15"/>
      <c r="HT31" s="15"/>
      <c r="HU31" s="15"/>
      <c r="HV31" s="15"/>
      <c r="HW31" s="15"/>
      <c r="HX31" s="15"/>
      <c r="HY31" s="15"/>
      <c r="HZ31" s="15"/>
      <c r="IA31" s="15"/>
      <c r="IB31" s="15"/>
      <c r="IC31" s="15"/>
      <c r="ID31" s="15"/>
      <c r="IE31" s="15"/>
      <c r="IF31" s="15"/>
      <c r="IG31" s="15"/>
      <c r="IH31" s="15"/>
      <c r="II31" s="15"/>
      <c r="IJ31" s="15"/>
      <c r="IK31" s="15"/>
      <c r="IL31" s="15"/>
      <c r="IM31" s="15"/>
      <c r="IN31" s="15"/>
      <c r="IO31" s="15"/>
      <c r="IP31" s="15"/>
      <c r="IQ31" s="15"/>
      <c r="IR31" s="15"/>
      <c r="IS31" s="15"/>
      <c r="IT31" s="15"/>
    </row>
    <row r="32" spans="1:254" ht="15.75" x14ac:dyDescent="0.25">
      <c r="B32" s="4"/>
      <c r="C32" s="20"/>
      <c r="D32" s="19">
        <f>SUM(D29:D31)</f>
        <v>5</v>
      </c>
      <c r="E32" s="19">
        <f>SUM(E29:E31)</f>
        <v>100</v>
      </c>
      <c r="F32" s="22">
        <f>SUM(F29:F31)</f>
        <v>5</v>
      </c>
      <c r="G32" s="28">
        <f>SUM(G29:G31)</f>
        <v>100</v>
      </c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  <c r="GT32" s="15"/>
      <c r="GU32" s="15"/>
      <c r="GV32" s="15"/>
      <c r="GW32" s="15"/>
      <c r="GX32" s="15"/>
      <c r="GY32" s="15"/>
      <c r="GZ32" s="15"/>
      <c r="HA32" s="15"/>
      <c r="HB32" s="15"/>
      <c r="HC32" s="15"/>
      <c r="HD32" s="15"/>
      <c r="HE32" s="15"/>
      <c r="HF32" s="15"/>
      <c r="HG32" s="15"/>
      <c r="HH32" s="15"/>
      <c r="HI32" s="15"/>
      <c r="HJ32" s="15"/>
      <c r="HK32" s="15"/>
      <c r="HL32" s="15"/>
      <c r="HM32" s="15"/>
      <c r="HN32" s="15"/>
      <c r="HO32" s="15"/>
      <c r="HP32" s="15"/>
      <c r="HQ32" s="15"/>
      <c r="HR32" s="15"/>
      <c r="HS32" s="15"/>
      <c r="HT32" s="15"/>
      <c r="HU32" s="15"/>
      <c r="HV32" s="15"/>
      <c r="HW32" s="15"/>
      <c r="HX32" s="15"/>
      <c r="HY32" s="15"/>
      <c r="HZ32" s="15"/>
      <c r="IA32" s="15"/>
      <c r="IB32" s="15"/>
      <c r="IC32" s="15"/>
      <c r="ID32" s="15"/>
      <c r="IE32" s="15"/>
      <c r="IF32" s="15"/>
      <c r="IG32" s="15"/>
      <c r="IH32" s="15"/>
      <c r="II32" s="15"/>
      <c r="IJ32" s="15"/>
      <c r="IK32" s="15"/>
      <c r="IL32" s="15"/>
      <c r="IM32" s="15"/>
      <c r="IN32" s="15"/>
      <c r="IO32" s="15"/>
      <c r="IP32" s="15"/>
      <c r="IQ32" s="15"/>
      <c r="IR32" s="15"/>
      <c r="IS32" s="15"/>
      <c r="IT32" s="15"/>
    </row>
    <row r="33" spans="2:254" ht="15.75" x14ac:dyDescent="0.25">
      <c r="B33" s="4" t="s">
        <v>155</v>
      </c>
      <c r="C33" s="20" t="s">
        <v>160</v>
      </c>
      <c r="D33" s="3">
        <f>E33/100*25</f>
        <v>0</v>
      </c>
      <c r="E33" s="17">
        <f>(AM21+AP21+AS21+AV21)/4</f>
        <v>0</v>
      </c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5"/>
      <c r="HO33" s="15"/>
      <c r="HP33" s="15"/>
      <c r="HQ33" s="15"/>
      <c r="HR33" s="15"/>
      <c r="HS33" s="15"/>
      <c r="HT33" s="15"/>
      <c r="HU33" s="15"/>
      <c r="HV33" s="15"/>
      <c r="HW33" s="15"/>
      <c r="HX33" s="15"/>
      <c r="HY33" s="15"/>
      <c r="HZ33" s="15"/>
      <c r="IA33" s="15"/>
      <c r="IB33" s="15"/>
      <c r="IC33" s="15"/>
      <c r="ID33" s="15"/>
      <c r="IE33" s="15"/>
      <c r="IF33" s="15"/>
      <c r="IG33" s="15"/>
      <c r="IH33" s="15"/>
      <c r="II33" s="15"/>
      <c r="IJ33" s="15"/>
      <c r="IK33" s="15"/>
      <c r="IL33" s="15"/>
      <c r="IM33" s="15"/>
      <c r="IN33" s="15"/>
      <c r="IO33" s="15"/>
      <c r="IP33" s="15"/>
      <c r="IQ33" s="15"/>
      <c r="IR33" s="15"/>
      <c r="IS33" s="15"/>
      <c r="IT33" s="15"/>
    </row>
    <row r="34" spans="2:254" ht="15.75" x14ac:dyDescent="0.25">
      <c r="B34" s="4" t="s">
        <v>156</v>
      </c>
      <c r="C34" s="20" t="s">
        <v>160</v>
      </c>
      <c r="D34" s="3">
        <f>E34/100*5</f>
        <v>3.5</v>
      </c>
      <c r="E34" s="17">
        <f>(AN21+AQ21+AT21+AW21)/4</f>
        <v>70</v>
      </c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/>
      <c r="GD34" s="15"/>
      <c r="GE34" s="15"/>
      <c r="GF34" s="15"/>
      <c r="GG34" s="15"/>
      <c r="GH34" s="15"/>
      <c r="GI34" s="15"/>
      <c r="GJ34" s="15"/>
      <c r="GK34" s="15"/>
      <c r="GL34" s="15"/>
      <c r="GM34" s="15"/>
      <c r="GN34" s="15"/>
      <c r="GO34" s="15"/>
      <c r="GP34" s="15"/>
      <c r="GQ34" s="15"/>
      <c r="GR34" s="15"/>
      <c r="GS34" s="15"/>
      <c r="GT34" s="15"/>
      <c r="GU34" s="15"/>
      <c r="GV34" s="15"/>
      <c r="GW34" s="15"/>
      <c r="GX34" s="15"/>
      <c r="GY34" s="15"/>
      <c r="GZ34" s="15"/>
      <c r="HA34" s="15"/>
      <c r="HB34" s="15"/>
      <c r="HC34" s="15"/>
      <c r="HD34" s="15"/>
      <c r="HE34" s="15"/>
      <c r="HF34" s="15"/>
      <c r="HG34" s="15"/>
      <c r="HH34" s="15"/>
      <c r="HI34" s="15"/>
      <c r="HJ34" s="15"/>
      <c r="HK34" s="15"/>
      <c r="HL34" s="15"/>
      <c r="HM34" s="15"/>
      <c r="HN34" s="15"/>
      <c r="HO34" s="15"/>
      <c r="HP34" s="15"/>
      <c r="HQ34" s="15"/>
      <c r="HR34" s="15"/>
      <c r="HS34" s="15"/>
      <c r="HT34" s="15"/>
      <c r="HU34" s="15"/>
      <c r="HV34" s="15"/>
      <c r="HW34" s="15"/>
      <c r="HX34" s="15"/>
      <c r="HY34" s="15"/>
      <c r="HZ34" s="15"/>
      <c r="IA34" s="15"/>
      <c r="IB34" s="15"/>
      <c r="IC34" s="15"/>
      <c r="ID34" s="15"/>
      <c r="IE34" s="15"/>
      <c r="IF34" s="15"/>
      <c r="IG34" s="15"/>
      <c r="IH34" s="15"/>
      <c r="II34" s="15"/>
      <c r="IJ34" s="15"/>
      <c r="IK34" s="15"/>
      <c r="IL34" s="15"/>
      <c r="IM34" s="15"/>
      <c r="IN34" s="15"/>
      <c r="IO34" s="15"/>
      <c r="IP34" s="15"/>
      <c r="IQ34" s="15"/>
      <c r="IR34" s="15"/>
      <c r="IS34" s="15"/>
      <c r="IT34" s="15"/>
    </row>
    <row r="35" spans="2:254" ht="15.75" x14ac:dyDescent="0.25">
      <c r="B35" s="4" t="s">
        <v>157</v>
      </c>
      <c r="C35" s="20" t="s">
        <v>160</v>
      </c>
      <c r="D35" s="3">
        <f>E35/100*5</f>
        <v>1.5</v>
      </c>
      <c r="E35" s="17">
        <f>(AO21+AR21+AU21+AX21)/4</f>
        <v>30</v>
      </c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5"/>
      <c r="GA35" s="15"/>
      <c r="GB35" s="15"/>
      <c r="GC35" s="15"/>
      <c r="GD35" s="15"/>
      <c r="GE35" s="15"/>
      <c r="GF35" s="15"/>
      <c r="GG35" s="15"/>
      <c r="GH35" s="15"/>
      <c r="GI35" s="15"/>
      <c r="GJ35" s="15"/>
      <c r="GK35" s="15"/>
      <c r="GL35" s="15"/>
      <c r="GM35" s="15"/>
      <c r="GN35" s="15"/>
      <c r="GO35" s="15"/>
      <c r="GP35" s="15"/>
      <c r="GQ35" s="15"/>
      <c r="GR35" s="15"/>
      <c r="GS35" s="15"/>
      <c r="GT35" s="15"/>
      <c r="GU35" s="15"/>
      <c r="GV35" s="15"/>
      <c r="GW35" s="15"/>
      <c r="GX35" s="15"/>
      <c r="GY35" s="15"/>
      <c r="GZ35" s="15"/>
      <c r="HA35" s="15"/>
      <c r="HB35" s="15"/>
      <c r="HC35" s="15"/>
      <c r="HD35" s="15"/>
      <c r="HE35" s="15"/>
      <c r="HF35" s="15"/>
      <c r="HG35" s="15"/>
      <c r="HH35" s="15"/>
      <c r="HI35" s="15"/>
      <c r="HJ35" s="15"/>
      <c r="HK35" s="15"/>
      <c r="HL35" s="15"/>
      <c r="HM35" s="15"/>
      <c r="HN35" s="15"/>
      <c r="HO35" s="15"/>
      <c r="HP35" s="15"/>
      <c r="HQ35" s="15"/>
      <c r="HR35" s="15"/>
      <c r="HS35" s="15"/>
      <c r="HT35" s="15"/>
      <c r="HU35" s="15"/>
      <c r="HV35" s="15"/>
      <c r="HW35" s="15"/>
      <c r="HX35" s="15"/>
      <c r="HY35" s="15"/>
      <c r="HZ35" s="15"/>
      <c r="IA35" s="15"/>
      <c r="IB35" s="15"/>
      <c r="IC35" s="15"/>
      <c r="ID35" s="15"/>
      <c r="IE35" s="15"/>
      <c r="IF35" s="15"/>
      <c r="IG35" s="15"/>
      <c r="IH35" s="15"/>
      <c r="II35" s="15"/>
      <c r="IJ35" s="15"/>
      <c r="IK35" s="15"/>
      <c r="IL35" s="15"/>
      <c r="IM35" s="15"/>
      <c r="IN35" s="15"/>
      <c r="IO35" s="15"/>
      <c r="IP35" s="15"/>
      <c r="IQ35" s="15"/>
      <c r="IR35" s="15"/>
      <c r="IS35" s="15"/>
      <c r="IT35" s="15"/>
    </row>
    <row r="36" spans="2:254" ht="15.75" x14ac:dyDescent="0.25">
      <c r="B36" s="4"/>
      <c r="C36" s="26"/>
      <c r="D36" s="23">
        <f>SUM(D33:D35)</f>
        <v>5</v>
      </c>
      <c r="E36" s="24">
        <f>SUM(E33:E35)</f>
        <v>100</v>
      </c>
      <c r="F36" s="2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  <c r="GS36" s="15"/>
      <c r="GT36" s="15"/>
      <c r="GU36" s="15"/>
      <c r="GV36" s="15"/>
      <c r="GW36" s="15"/>
      <c r="GX36" s="15"/>
      <c r="GY36" s="15"/>
      <c r="GZ36" s="15"/>
      <c r="HA36" s="15"/>
      <c r="HB36" s="15"/>
      <c r="HC36" s="15"/>
      <c r="HD36" s="15"/>
      <c r="HE36" s="15"/>
      <c r="HF36" s="15"/>
      <c r="HG36" s="15"/>
      <c r="HH36" s="15"/>
      <c r="HI36" s="15"/>
      <c r="HJ36" s="15"/>
      <c r="HK36" s="15"/>
      <c r="HL36" s="15"/>
      <c r="HM36" s="15"/>
      <c r="HN36" s="15"/>
      <c r="HO36" s="15"/>
      <c r="HP36" s="15"/>
      <c r="HQ36" s="15"/>
      <c r="HR36" s="15"/>
      <c r="HS36" s="15"/>
      <c r="HT36" s="15"/>
      <c r="HU36" s="15"/>
      <c r="HV36" s="15"/>
      <c r="HW36" s="15"/>
      <c r="HX36" s="15"/>
      <c r="HY36" s="15"/>
      <c r="HZ36" s="15"/>
      <c r="IA36" s="15"/>
      <c r="IB36" s="15"/>
      <c r="IC36" s="15"/>
      <c r="ID36" s="15"/>
      <c r="IE36" s="15"/>
      <c r="IF36" s="15"/>
      <c r="IG36" s="15"/>
      <c r="IH36" s="15"/>
      <c r="II36" s="15"/>
      <c r="IJ36" s="15"/>
      <c r="IK36" s="15"/>
      <c r="IL36" s="15"/>
      <c r="IM36" s="15"/>
      <c r="IN36" s="15"/>
      <c r="IO36" s="15"/>
      <c r="IP36" s="15"/>
      <c r="IQ36" s="15"/>
      <c r="IR36" s="15"/>
      <c r="IS36" s="15"/>
      <c r="IT36" s="15"/>
    </row>
    <row r="37" spans="2:254" x14ac:dyDescent="0.25">
      <c r="B37" s="4"/>
      <c r="C37" s="20"/>
      <c r="D37" s="41" t="s">
        <v>50</v>
      </c>
      <c r="E37" s="42"/>
      <c r="F37" s="41" t="s">
        <v>35</v>
      </c>
      <c r="G37" s="42"/>
      <c r="H37" s="49" t="s">
        <v>65</v>
      </c>
      <c r="I37" s="50"/>
      <c r="J37" s="30" t="s">
        <v>77</v>
      </c>
      <c r="K37" s="30"/>
      <c r="L37" s="30" t="s">
        <v>36</v>
      </c>
      <c r="M37" s="30"/>
    </row>
    <row r="38" spans="2:254" x14ac:dyDescent="0.25">
      <c r="B38" s="4" t="s">
        <v>155</v>
      </c>
      <c r="C38" s="20" t="s">
        <v>161</v>
      </c>
      <c r="D38" s="3">
        <f>E38/100*25</f>
        <v>0</v>
      </c>
      <c r="E38" s="17">
        <f>(AY21+BB21+BE21+BH21)/4</f>
        <v>0</v>
      </c>
      <c r="F38" s="3">
        <f>G38/100*25</f>
        <v>0</v>
      </c>
      <c r="G38" s="17">
        <f>(BK21+BN21+BQ21+BT21)/4</f>
        <v>0</v>
      </c>
      <c r="H38" s="3">
        <f>I38/100*25</f>
        <v>0</v>
      </c>
      <c r="I38" s="17">
        <f>(BW21+BZ21+CC21+CF21)/4</f>
        <v>0</v>
      </c>
      <c r="J38" s="3">
        <f>K38/100*25</f>
        <v>0</v>
      </c>
      <c r="K38" s="17">
        <f>(CI21+CL21+CO21+CR21)/4</f>
        <v>0</v>
      </c>
      <c r="L38" s="3">
        <f>M38/100*25</f>
        <v>10</v>
      </c>
      <c r="M38" s="17">
        <f>(CU21+CX21+DA21+DD21)/4</f>
        <v>40</v>
      </c>
    </row>
    <row r="39" spans="2:254" x14ac:dyDescent="0.25">
      <c r="B39" s="4" t="s">
        <v>156</v>
      </c>
      <c r="C39" s="20" t="s">
        <v>161</v>
      </c>
      <c r="D39" s="3">
        <f>E39/100*5</f>
        <v>2.25</v>
      </c>
      <c r="E39" s="17">
        <f>(AZ21+BC21+BF21+BI21)/4</f>
        <v>45</v>
      </c>
      <c r="F39" s="3">
        <f>G39/100*5</f>
        <v>3.5</v>
      </c>
      <c r="G39" s="17">
        <f>(BL21+BO21+BR21+BU21)/4</f>
        <v>70</v>
      </c>
      <c r="H39" s="3">
        <f>I39/100*5</f>
        <v>2.5</v>
      </c>
      <c r="I39" s="17">
        <f>(BX21+CA21+CD21+CG21)/4</f>
        <v>50</v>
      </c>
      <c r="J39" s="3">
        <f>K39/100*5</f>
        <v>5</v>
      </c>
      <c r="K39" s="17">
        <f>(CJ21+CM21+CP21+CS21)/4</f>
        <v>100</v>
      </c>
      <c r="L39" s="3">
        <f>M39/100*5</f>
        <v>2.25</v>
      </c>
      <c r="M39" s="17">
        <f>(CV21+CY21+DB21+DE21)/4</f>
        <v>45</v>
      </c>
    </row>
    <row r="40" spans="2:254" x14ac:dyDescent="0.25">
      <c r="B40" s="4" t="s">
        <v>157</v>
      </c>
      <c r="C40" s="20" t="s">
        <v>161</v>
      </c>
      <c r="D40" s="3">
        <f>E40/100*5</f>
        <v>2.75</v>
      </c>
      <c r="E40" s="17">
        <f>(BA21+BD21+BG21+BJ21)/4</f>
        <v>55</v>
      </c>
      <c r="F40" s="3">
        <f>G40/100*5</f>
        <v>1.5</v>
      </c>
      <c r="G40" s="17">
        <f>(BM21+BP21+BS21+BV21)/4</f>
        <v>30</v>
      </c>
      <c r="H40" s="3">
        <f>I40/100*5</f>
        <v>2.5</v>
      </c>
      <c r="I40" s="17">
        <f>(BY21+CB21+CE21+CH21)/4</f>
        <v>50</v>
      </c>
      <c r="J40" s="3">
        <f>K40/100*25</f>
        <v>0</v>
      </c>
      <c r="K40" s="17">
        <f>(CK21+CN21+CQ21+CT21)/4</f>
        <v>0</v>
      </c>
      <c r="L40" s="3">
        <f>M40/100*5</f>
        <v>0.75</v>
      </c>
      <c r="M40" s="17">
        <f>(CW21+CZ21+DC21+DF21)/4</f>
        <v>15</v>
      </c>
    </row>
    <row r="41" spans="2:254" ht="37.5" customHeight="1" x14ac:dyDescent="0.25">
      <c r="B41" s="4"/>
      <c r="C41" s="20"/>
      <c r="D41" s="18">
        <f>SUM(D38:D40)</f>
        <v>5</v>
      </c>
      <c r="E41" s="18">
        <f>SUM(E38:E40)</f>
        <v>100</v>
      </c>
      <c r="F41" s="18">
        <f t="shared" ref="F41:M41" si="6">SUM(F38:F40)</f>
        <v>5</v>
      </c>
      <c r="G41" s="18">
        <f t="shared" si="6"/>
        <v>100</v>
      </c>
      <c r="H41" s="18">
        <f t="shared" si="6"/>
        <v>5</v>
      </c>
      <c r="I41" s="18">
        <f t="shared" si="6"/>
        <v>100</v>
      </c>
      <c r="J41" s="18">
        <f t="shared" si="6"/>
        <v>5</v>
      </c>
      <c r="K41" s="18">
        <f t="shared" si="6"/>
        <v>100</v>
      </c>
      <c r="L41" s="18">
        <f t="shared" si="6"/>
        <v>13</v>
      </c>
      <c r="M41" s="18">
        <f t="shared" si="6"/>
        <v>100</v>
      </c>
    </row>
    <row r="42" spans="2:254" x14ac:dyDescent="0.25">
      <c r="B42" s="4" t="s">
        <v>155</v>
      </c>
      <c r="C42" s="20" t="s">
        <v>162</v>
      </c>
      <c r="D42" s="3">
        <f>E42/100*5</f>
        <v>2.5</v>
      </c>
      <c r="E42" s="17">
        <f>(DG21+DJ21+DM21+DP21)/4</f>
        <v>50</v>
      </c>
    </row>
    <row r="43" spans="2:254" x14ac:dyDescent="0.25">
      <c r="B43" s="4" t="s">
        <v>156</v>
      </c>
      <c r="C43" s="20" t="s">
        <v>162</v>
      </c>
      <c r="D43" s="3">
        <f>E43/100*5</f>
        <v>2.5</v>
      </c>
      <c r="E43" s="17">
        <f>(DH21+DK21+DN21+DQ21)/4</f>
        <v>50</v>
      </c>
    </row>
    <row r="44" spans="2:254" x14ac:dyDescent="0.25">
      <c r="B44" s="4" t="s">
        <v>157</v>
      </c>
      <c r="C44" s="20" t="s">
        <v>162</v>
      </c>
      <c r="D44" s="3">
        <f>E44/100*25</f>
        <v>0</v>
      </c>
      <c r="E44" s="17">
        <f>(DI21+DL21+DO21+DR21)/4</f>
        <v>0</v>
      </c>
    </row>
    <row r="45" spans="2:254" x14ac:dyDescent="0.25">
      <c r="B45" s="4"/>
      <c r="C45" s="20"/>
      <c r="D45" s="18">
        <f>SUM(D42:D44)</f>
        <v>5</v>
      </c>
      <c r="E45" s="18">
        <f>SUM(E42:E44)</f>
        <v>100</v>
      </c>
    </row>
    <row r="48" spans="2:254" ht="15" customHeight="1" x14ac:dyDescent="0.25"/>
  </sheetData>
  <mergeCells count="109">
    <mergeCell ref="D37:E37"/>
    <mergeCell ref="F28:G28"/>
    <mergeCell ref="B23:E23"/>
    <mergeCell ref="DP2:DQ2"/>
    <mergeCell ref="D28:E28"/>
    <mergeCell ref="J37:K37"/>
    <mergeCell ref="L37:M37"/>
    <mergeCell ref="H37:I37"/>
    <mergeCell ref="F37:G3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20:B20"/>
    <mergeCell ref="A21:B2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кіші топ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W1019052023</cp:lastModifiedBy>
  <dcterms:created xsi:type="dcterms:W3CDTF">2022-12-22T06:57:03Z</dcterms:created>
  <dcterms:modified xsi:type="dcterms:W3CDTF">2024-09-23T10:19:52Z</dcterms:modified>
</cp:coreProperties>
</file>